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Спехова\РОСПИСЬ\2016 год\ДР № 408 от 27.04.2016\"/>
    </mc:Choice>
  </mc:AlternateContent>
  <bookViews>
    <workbookView xWindow="0" yWindow="0" windowWidth="23250" windowHeight="13170" activeTab="1"/>
  </bookViews>
  <sheets>
    <sheet name="Раздел I" sheetId="2" r:id="rId1"/>
    <sheet name="Раздел II" sheetId="3" r:id="rId2"/>
  </sheets>
  <definedNames>
    <definedName name="_xlnm._FilterDatabase" localSheetId="0" hidden="1">'Раздел I'!$B$16:$G$1222</definedName>
    <definedName name="_xlnm.Print_Titles" localSheetId="0">'Раздел I'!$14:$16</definedName>
    <definedName name="_xlnm.Print_Titles" localSheetId="1">'Раздел II'!$3:$5</definedName>
  </definedNames>
  <calcPr calcId="152511"/>
</workbook>
</file>

<file path=xl/calcChain.xml><?xml version="1.0" encoding="utf-8"?>
<calcChain xmlns="http://schemas.openxmlformats.org/spreadsheetml/2006/main">
  <c r="G27" i="3" l="1"/>
  <c r="G26" i="3"/>
  <c r="G25" i="3" s="1"/>
  <c r="G24" i="3" s="1"/>
  <c r="G22" i="3"/>
  <c r="G21" i="3" s="1"/>
  <c r="G20" i="3" s="1"/>
  <c r="G19" i="3"/>
  <c r="G15" i="3" s="1"/>
  <c r="G14" i="3"/>
  <c r="G13" i="3" s="1"/>
  <c r="G12" i="3" s="1"/>
  <c r="G11" i="3" s="1"/>
  <c r="G9" i="3"/>
  <c r="G8" i="3" s="1"/>
  <c r="G7" i="3" l="1"/>
  <c r="G6" i="3" s="1"/>
  <c r="G18" i="3"/>
  <c r="G17" i="3" s="1"/>
  <c r="G16" i="3" s="1"/>
</calcChain>
</file>

<file path=xl/sharedStrings.xml><?xml version="1.0" encoding="utf-8"?>
<sst xmlns="http://schemas.openxmlformats.org/spreadsheetml/2006/main" count="1394" uniqueCount="462">
  <si>
    <t>Реализация наказов избирателей депутатам Думы Ханты-Мансийского автономного округа - Югры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</si>
  <si>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</si>
  <si>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Развитие общественной инфраструктуры и реализацию приоритетных направлений развития муниципальных образований Ханты-Мансийского автономного округа – Югры за счет средств бюджета города</t>
  </si>
  <si>
    <t>Развитие общественной инфраструктуры и реализацию приоритетных направлений развития муниципальных образований Ханты-Мансийского автономного округа – Югры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</si>
  <si>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</si>
  <si>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Дополнительное финансовое обеспечение мероприятий по организации питания обучающихся за счет средств бюджета города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</si>
  <si>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</si>
  <si>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Дополнительное финансовое обеспечение мероприятий по организации питания обучающихся</t>
  </si>
  <si>
    <t>Организация и проведение единого государственного экзамена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</si>
  <si>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</si>
  <si>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Подпрограмма "Система оценки качества образования и информационная прозрачности системы образования"</t>
  </si>
  <si>
    <t>Информационное обеспечение общеобразовательных организаций в части доступа к образовательным ресурсам сети "Интернет"</t>
  </si>
  <si>
    <t>Реализация основных общеобразовательных программ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</si>
  <si>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</si>
  <si>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Основное мероприятие "Развитие системы дополнительного образования детей"</t>
  </si>
  <si>
    <t>Основное мероприятие "Развитие системы дошкольного и общего образования"</t>
  </si>
  <si>
    <t>Подпрограмма "Общее образование. Дополнительное образование детей"</t>
  </si>
  <si>
    <t>Дошкольное образование</t>
  </si>
  <si>
    <t>Реализация дошкольными образовательными организациями основных общеобразовательных программ дошкольного образования</t>
  </si>
  <si>
    <t>ОБРАЗОВАНИЕ</t>
  </si>
  <si>
    <t>Другие вопросы в области охраны окружающей среды</t>
  </si>
  <si>
    <t>Основное мероприятие "Разработка и реализация мероприятий по ликвидации несанкционированных свалок"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</si>
  <si>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</si>
  <si>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</si>
  <si>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</si>
  <si>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Подпрограмма "Регулирование качества окружающей среды в муниципальном образовании городской округ город Пыть-Ях"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</si>
  <si>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</si>
  <si>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ОХРАНА ОКРУЖАЮЩЕЙ СРЕДЫ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</si>
  <si>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</si>
  <si>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Другие вопросы в области жилищно-коммунального хозяйства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</si>
  <si>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</si>
  <si>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Благоустройство</t>
  </si>
  <si>
    <t>Основное мероприятие "Повышение уровня культуры населения"</t>
  </si>
  <si>
    <t>Основное мероприятие "Улучшение и совершенствование городских объектов, эстетического облика городской территории"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</si>
  <si>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</si>
  <si>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</si>
  <si>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Основное мероприятие "Содержание городских территорий в соответствии с установленными Правилами и нормами"</t>
  </si>
  <si>
    <t>Основное мероприятие "Содержание мест захоронения"</t>
  </si>
  <si>
    <t>Основное мероприятие "Озеленение городской территории"</t>
  </si>
  <si>
    <t>Основное мероприятие "Организация освещения улиц"</t>
  </si>
  <si>
    <t>Ведомственная целевая программа "Благоустройство города Пыть-Ях на 2014-2016 годы"</t>
  </si>
  <si>
    <t>Коммунальное хозяйство</t>
  </si>
  <si>
    <t>Основное мероприятие "Предоставление субсидий организациям"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</si>
  <si>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</si>
  <si>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Возмещение части затрат на уплату процентов организациям коммунального комплекса по привлекаемым заемным средствам на реконструкцию, расширение, модернизацию, строительство, капитальный ремонт объектов коммунального комплекса, реализацию проектов альтернативной энергетики, получаемые ранее в соответствии с постановлением Правительства Ханты-Мансийского автономного округа – Югры от 26 ноября 2010 года № 313-п за счет средств бюджета города</t>
  </si>
  <si>
    <t>Возмещение части затрат на уплату процентов организациям коммунального комплекса по привлекаемым заемным средствам на реконструкцию, расширение, модернизацию, строительство, капитальный ремонт объектов коммунального комплекса, реализацию проектов альтернативной энергетики, получаемые ранее в соответствии с постановлением Правительства Ханты-Мансийского автономного округа – Югры от 26 ноября 2010 года № 313-п</t>
  </si>
  <si>
    <t>Основное мероприятие "Предоставление субсидии на возмещение части затрат на уплату процентов по привлекаемым заемным средствам"</t>
  </si>
  <si>
    <t>Подпрограмма "Поддержка частных инвестиций в жилищно-коммунальном комплексе"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</si>
  <si>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</si>
  <si>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Реконструкция, расширение, модернизация, строительство и капитальный ремонт объектов коммунального комплекса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</si>
  <si>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</si>
  <si>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Подпрограмма "Создание условий для обеспечения качественными коммунальными услугами"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</si>
  <si>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</si>
  <si>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 за счет средств бюджета города</t>
  </si>
  <si>
    <t>Жилищное хозяйство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</si>
  <si>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</si>
  <si>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Субсидии некоммерческой организации "Югорский фонд капитального ремонта многоквартирных домов" за счет средств бюджета муниципального образования</t>
  </si>
  <si>
    <t>Основное мероприятие "Проведение капитального ремонта многоквартирных домов"</t>
  </si>
  <si>
    <t>Подпрограмма "Содействие проведению капитального ремонта многоквартирных домов"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</si>
  <si>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</si>
  <si>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</si>
  <si>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Бюджетные инвестиции на приобретение объектов недвижимого имущества</t>
  </si>
  <si>
    <t>ЖИЛИЩНО-КОММУНАЛЬНОЕ ХОЗЯЙСТВО</t>
  </si>
  <si>
    <t>Другие вопросы в области национальной экономики</t>
  </si>
  <si>
    <t>Основное мероприятие "Проведение мероприятий по землеустройству и землепользованию"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</si>
  <si>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</si>
  <si>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Государственная поддержка малого и среднего предпринимательства за счет средств бюджета города</t>
  </si>
  <si>
    <t>Государственная поддержка малого и среднего предпринимательства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</si>
  <si>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</si>
  <si>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Основное мероприятие "Содействие развитию субъектов малого и среднего предпринимательства"</t>
  </si>
  <si>
    <t>Подпрограмма "Развитие малого и среднего предпринимательства"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</si>
  <si>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</si>
  <si>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Развитие многофункциональных центров предоставления государственных и муниципальных услуг за счет средств бюджета города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</si>
  <si>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</si>
  <si>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Развитие многофункциональных центров предоставления государственных и муниципальных услуг</t>
  </si>
  <si>
    <t>Основное мероприятие "Предоставление государственных и муниципальных услуг в многофункциональных центрах"</t>
  </si>
  <si>
    <t>Подпрограмма "Совершенствование муниципального управления"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</si>
  <si>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</si>
  <si>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</si>
  <si>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Исполнение судебных актов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</si>
  <si>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</si>
  <si>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Подпрограмма "Организационное обеспечение деятельности МКУ "Управление капитального строительства города Пыть-Яха"</t>
  </si>
  <si>
    <t>Основное мероприятие "Разработка документов территориального планирования, внесение в них изменений"</t>
  </si>
  <si>
    <t>Подпрограмма "Содействие развитию градостроительной деятельности"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</si>
  <si>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</si>
  <si>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Основное мероприятие "Совершенствование механизма управления охраной труда в муниципальном образовании"</t>
  </si>
  <si>
    <t>Подпрограмма "Улучшение условий и охраны труда в муниципальном образовании городской округ город Пыть - Ях"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</si>
  <si>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</si>
  <si>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Прочие мероприятия органов местного самоуправления городского округа</t>
  </si>
  <si>
    <t>на 2016 год  в соответствии с решением Думы города Пыть - Яха от 24.12.2015 № 374 "О бюджете города Пыть-Яха на 2016 год" (в ред. от 27.04.2016 № 408)</t>
  </si>
  <si>
    <t>Связь и информатика</t>
  </si>
  <si>
    <t>Услуги в области информационных технологий</t>
  </si>
  <si>
    <t>Основное мероприятие "Увеличение количества программного обеспечения с неисключительными правами, используемого в муниципальном образовании"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</si>
  <si>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</si>
  <si>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Подпрограмма "Обеспечение информационной деятельности органов местного самоуправления г. Пыть-Яха"</t>
  </si>
  <si>
    <t>Основное мероприятие "Обеспечение информационной безопасности корпоративной сети органа местного самоуправления"</t>
  </si>
  <si>
    <t>Основное мероприятие "Развитие и сопровождение информационных систем в деятельности муниципального образования"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</si>
  <si>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</si>
  <si>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</si>
  <si>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Подпрограмма "Обеспечение доступности населению современных информационно-коммуникационных услуг"</t>
  </si>
  <si>
    <t>Муниципальная программа "Информационное общество муниципального образования городской округ город Пыть-Ях на 2016-2020 годы"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</si>
  <si>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</si>
  <si>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Дорожное хозяйство (дорожные фонды)</t>
  </si>
  <si>
    <t>Строительство (реконструкция), капитальный ремонт и ремонт автомобильных дорог общего пользования местного значения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</si>
  <si>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</si>
  <si>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Основное мероприятие "Обеспечение функционирования сети автомобильных дорог общего пользования местного значения"</t>
  </si>
  <si>
    <t>Подпрограмма "Дорожное хозяйство"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</si>
  <si>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</si>
  <si>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Транспорт</t>
  </si>
  <si>
    <t>Основное мероприятие "Обеспечение доступности и повышение качества транспортных услуг автомобильным транспортом"</t>
  </si>
  <si>
    <t>Подпрограмма "Автомобильный транспорт"</t>
  </si>
  <si>
    <t>Сельское хозяйство и рыболовство</t>
  </si>
  <si>
    <t>Основное мероприятие "Создание общих условий функционирования и развития сельского хозяйства"</t>
  </si>
  <si>
    <t>Подпрограмма "Общепрограммные мероприятия"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</si>
  <si>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</si>
  <si>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</si>
  <si>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</si>
  <si>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</si>
  <si>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Поддержка малых форм хозяйствования</t>
  </si>
  <si>
    <t>Основное мероприятие "Поддержка малых форм хозяйствования"</t>
  </si>
  <si>
    <t>Подпрограмма "Поддержка малых форм хозяйствования"</t>
  </si>
  <si>
    <t>Поддержка животноводства, переработки и реализации продукции животноводства</t>
  </si>
  <si>
    <t>Основное мероприятие "Развитие животноводства"</t>
  </si>
  <si>
    <t>Подпрограмма "Развитие прочего животноводства"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</si>
  <si>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</si>
  <si>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Общеэкономические вопросы</t>
  </si>
  <si>
    <t>Реализация мероприятий по содействию трудоустройству граждан</t>
  </si>
  <si>
    <t>Основное мероприятие "Организация трудоустройства незанятых трудовой деятельностью граждан"</t>
  </si>
  <si>
    <t>Подпрограмма "Содействие трудоустройству граждан"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</si>
  <si>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</si>
  <si>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</si>
  <si>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Основное мероприятие "Обеспечение противопожарной защиты территорий"</t>
  </si>
  <si>
    <t>Подпрограмма "Укрепление пожарной безопасности в муниципальном образовании городской округ город Пыть-Ях"</t>
  </si>
  <si>
    <t>Основное мероприятие "Обеспечение безопасности граждан на водных объектах"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</si>
  <si>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</si>
  <si>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</si>
  <si>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</si>
  <si>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</t>
  </si>
  <si>
    <t>Мероприятия по профилактике правонарушений в сфере безопасности дорожного движения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</si>
  <si>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</si>
  <si>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Создание условий для деятельности народных дружин за счет средств бюджета города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</si>
  <si>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</si>
  <si>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Создание условий для деятельности народных дружин</t>
  </si>
  <si>
    <t>Основное мероприятие "Создание условий для деятельности народных дружин"</t>
  </si>
  <si>
    <t>Мероприятия по профилактике правонарушений в сфере общественного порядка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</si>
  <si>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</si>
  <si>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Подпрограмма "Профилактика правонарушений в сфере общественного порядка"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</si>
  <si>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</si>
  <si>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</si>
  <si>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Основное мероприятие "Финансовое обеспечение осуществления МКУ "ЕДДС города Пыть-Яха" установленных видов деятельности</t>
  </si>
  <si>
    <t>Подпрограмма "Материально-техническое и финансовое обеспечение деятельности органов местного самоуправления и муниципальных казенных учреждений"</t>
  </si>
  <si>
    <t>Основное мероприятие "Повышение защиты населения и территории от угроз природного и техногенного характера"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</si>
  <si>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</si>
  <si>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"Переподготовка и повышение квалификации работников"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</si>
  <si>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</si>
  <si>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Органы юстиции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</si>
  <si>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</si>
  <si>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</si>
  <si>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Подпрограмма "Создание условий для выполнения функций, направленных на обеспечение прав и законных интересов жителей города Пыть-Яха в отдельных сферах жизнедеятельности"</t>
  </si>
  <si>
    <t>НАЦИОНАЛЬНАЯ БЕЗОПАСНОСТЬ И ПРАВООХРАНИТЕЛЬНАЯ ДЕЯТЕЛЬНОСТЬ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</si>
  <si>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</si>
  <si>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</si>
  <si>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</si>
  <si>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Непрограммные направления деятельности</t>
  </si>
  <si>
    <t>НАЦИОНАЛЬНАЯ ОБОРОНА</t>
  </si>
  <si>
    <t>Другие общегосударственные вопросы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</si>
  <si>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</si>
  <si>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</si>
  <si>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Основное мероприятие "Обеспечение деятельности органов местного самоуправления"</t>
  </si>
  <si>
    <t>Основное мероприятие "Обеспечение надлежащего уровня эксплуатации муниципального имущества"</t>
  </si>
  <si>
    <t>Основное мероприятие "Совершенствование системы управления муниципальным имуществом"</t>
  </si>
  <si>
    <t>Осуществление полномочий по созданию и обеспечению деятельности административных комиссий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</si>
  <si>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</si>
  <si>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</si>
  <si>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Резервные средства</t>
  </si>
  <si>
    <t>Резервный фонд администрации города Пыть-Ях</t>
  </si>
  <si>
    <t>Резервные фонды</t>
  </si>
  <si>
    <t>Основное мероприятие "Управление резервными средствами бюджета городского округа"</t>
  </si>
  <si>
    <t>Подпрограмма "Организация бюджетного процесса в городском округе"</t>
  </si>
  <si>
    <t>Проведение выборов в муниципальном образовании городской округ город Пыть-Ях, повышение правовой культуры избирателей</t>
  </si>
  <si>
    <t>Обеспечение проведения выборов и референдумов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</si>
  <si>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</si>
  <si>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</si>
  <si>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</si>
  <si>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</si>
  <si>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</si>
  <si>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Глава местной администрации (исполнительно-распорядительного органа муниципального образования) городского округа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</si>
  <si>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</si>
  <si>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</si>
  <si>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МКУ Дума г. Пыть-Яха</t>
  </si>
  <si>
    <t>Непрограммное направление деятельности "Обеспечение деятельности муниципальных органов местного самоуправления"</t>
  </si>
  <si>
    <t>Публичные нормативные выплаты гражданам несоциального характера</t>
  </si>
  <si>
    <t>Выполнение полномочий Думы города Пыть-Ях в сфере наград и почетных званий</t>
  </si>
  <si>
    <t>Руководитель контрольно-счетной палаты муниципального образования и его заместители городского округа</t>
  </si>
  <si>
    <t>Депутаты представительного органа муниципального образования городского округа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</si>
  <si>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</si>
  <si>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Высшее должностное лицо муниципального образования городской округ город Пыть-Ях</t>
  </si>
  <si>
    <t>Функционирование высшего должностного лица субъекта Российской Федерации и муниципального образования</t>
  </si>
  <si>
    <t>10401D9300</t>
  </si>
  <si>
    <t>10102S2300</t>
  </si>
  <si>
    <t>10105S2310</t>
  </si>
  <si>
    <t>07401G4200</t>
  </si>
  <si>
    <t>15202S2390</t>
  </si>
  <si>
    <t>13201S2360</t>
  </si>
  <si>
    <t>13201S2370</t>
  </si>
  <si>
    <t>13401S2380</t>
  </si>
  <si>
    <t>13402S2380</t>
  </si>
  <si>
    <t>08204S2172</t>
  </si>
  <si>
    <t>08204S2180</t>
  </si>
  <si>
    <t>09101S2190</t>
  </si>
  <si>
    <t>09102S2190</t>
  </si>
  <si>
    <t>09301S2210</t>
  </si>
  <si>
    <t>01102S2440</t>
  </si>
  <si>
    <t>01401S2460</t>
  </si>
  <si>
    <t>01402S2430</t>
  </si>
  <si>
    <t>04601S2090</t>
  </si>
  <si>
    <t>02101S2050</t>
  </si>
  <si>
    <t>04101S2070</t>
  </si>
  <si>
    <t>04501S2440</t>
  </si>
  <si>
    <t>08204S2173</t>
  </si>
  <si>
    <t>08302L0200</t>
  </si>
  <si>
    <t>08302R0200</t>
  </si>
  <si>
    <t>02301R0820</t>
  </si>
  <si>
    <r>
      <t xml:space="preserve">   "</t>
    </r>
    <r>
      <rPr>
        <u/>
        <sz val="12"/>
        <rFont val="Times New Roman"/>
        <family val="1"/>
        <charset val="204"/>
      </rPr>
      <t xml:space="preserve">   10   </t>
    </r>
    <r>
      <rPr>
        <sz val="12"/>
        <rFont val="Times New Roman"/>
        <family val="1"/>
        <charset val="204"/>
      </rPr>
      <t xml:space="preserve">" </t>
    </r>
    <r>
      <rPr>
        <u/>
        <sz val="12"/>
        <rFont val="Times New Roman"/>
        <family val="1"/>
        <charset val="204"/>
      </rPr>
      <t xml:space="preserve">      мая      </t>
    </r>
    <r>
      <rPr>
        <sz val="12"/>
        <rFont val="Times New Roman"/>
        <family val="1"/>
        <charset val="204"/>
      </rPr>
      <t xml:space="preserve">   2016 г.</t>
    </r>
  </si>
  <si>
    <t>в том числе: Строительство КНС-6 в мкр. 6 "Пионерный" г. Пыть-Ях</t>
  </si>
  <si>
    <t>Основное мероприятие "Реконструкция, расширение, модернизация, строительство объектов коммунального комплекса"</t>
  </si>
  <si>
    <t xml:space="preserve">в том числе: Реконструкция ВОС-1 (2 очередь) </t>
  </si>
  <si>
    <t>в том числе: Реконструкция ГДК "Россия"</t>
  </si>
  <si>
    <t>в том числе: Физкультурно-спортивный комплекс с ледовой ареной в 1 мкрн. г. Пыть-Ях</t>
  </si>
  <si>
    <t>Итого</t>
  </si>
  <si>
    <t>Наименование</t>
  </si>
  <si>
    <t>Код по бюджетной классификации</t>
  </si>
  <si>
    <t>Сумма на год</t>
  </si>
  <si>
    <t>главного распорядителя средств бюджета</t>
  </si>
  <si>
    <t>раздела, подраздела</t>
  </si>
  <si>
    <t>целевой статьи</t>
  </si>
  <si>
    <t>вида расходов</t>
  </si>
  <si>
    <t>УТВЕРЖДАЮ</t>
  </si>
  <si>
    <t xml:space="preserve">Заместитель главы администрации города </t>
  </si>
  <si>
    <t xml:space="preserve">по финансам и экономике - </t>
  </si>
  <si>
    <t>председатель комитета по финансам</t>
  </si>
  <si>
    <r>
      <rPr>
        <u/>
        <sz val="12"/>
        <rFont val="Times New Roman"/>
        <family val="1"/>
        <charset val="204"/>
      </rPr>
      <t xml:space="preserve">                                                     </t>
    </r>
    <r>
      <rPr>
        <sz val="12"/>
        <rFont val="Times New Roman"/>
        <family val="1"/>
        <charset val="204"/>
      </rPr>
      <t>Стефогло В.В.</t>
    </r>
  </si>
  <si>
    <t>Сводная бюджетная роспись бюджета муниципального образования городской округ город Пыть-Ях</t>
  </si>
  <si>
    <t>Раздел I. Бюджетные ассигнования по расходам бюджета города Пыть-Яха</t>
  </si>
  <si>
    <t>(рублей)</t>
  </si>
  <si>
    <t>Раздел II. Бюджетные ассигнования по источникам внутреннего финансирования дефицита бюджета города Пыть-Яха</t>
  </si>
  <si>
    <t xml:space="preserve">Наименование </t>
  </si>
  <si>
    <t>главного администратора источников внутреннего финансирования дефицита бюджета</t>
  </si>
  <si>
    <t>источника внутреннего финансирования дефицита бюджета</t>
  </si>
  <si>
    <t>Администрация города Пыть-Яха исполнительно-распорядительный орган муниципального образования</t>
  </si>
  <si>
    <t>00 00 00 00 00 0000 000</t>
  </si>
  <si>
    <t>ИСТОЧНИКИ ВНУТРЕННЕГО ФИНАНСИРОВАНИЯ ДЕФИЦИТОВ  БЮДЖЕТОВ</t>
  </si>
  <si>
    <t>01 00 00 00 00 0000 000</t>
  </si>
  <si>
    <t>Бюджетные кредиты от других бюджетов бюджетной  системы Российской Федерации</t>
  </si>
  <si>
    <t>01 03 00 00 00 0000 000</t>
  </si>
  <si>
    <t>Бюджетные кредиты от других  бюджетов бюджетной системы Российской  Федерации в валюте Российской Федерации</t>
  </si>
  <si>
    <t>01 03 01 00 00 0000 000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</si>
  <si>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</si>
  <si>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01 03 01 00 00 0000 800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</si>
  <si>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</si>
  <si>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01 03 00 00 04 0000 810</t>
  </si>
  <si>
    <t>Иные источники внутреннего финансирования дефицитов бюджетов</t>
  </si>
  <si>
    <t>01 06 00 00 00 0000 000</t>
  </si>
  <si>
    <t>Прочие бюджетные кредиты (ссуды), предоставленные внутри страны</t>
  </si>
  <si>
    <t>01 06 08 00 00 0000 000</t>
  </si>
  <si>
    <t>Возврат прочих бюджетных кредитов (ссуд), предоставленных внутри страны</t>
  </si>
  <si>
    <t>01 06 08 00 00 0000 600</t>
  </si>
  <si>
    <t>Возврат прочих бюджетных кредитов (ссуд), предоставленных бюджетами городских округов внутри страны</t>
  </si>
  <si>
    <t>01 06 08 00 04 0000 640</t>
  </si>
  <si>
    <t>Изменение остатков средств на счетах по учету  средств бюджетов</t>
  </si>
  <si>
    <t>01 05 00 00 00 0000 000</t>
  </si>
  <si>
    <t>Увеличение остатков средств бюджетов</t>
  </si>
  <si>
    <t>01 05 00 00 00 0000 500</t>
  </si>
  <si>
    <t>Увеличение прочих остатков средств бюджетов</t>
  </si>
  <si>
    <t>01 05 02 00 00 0000 500</t>
  </si>
  <si>
    <t>Увеличение прочих остатков денежных средств  бюджетов</t>
  </si>
  <si>
    <t>01 05 02 01 00 0000 510</t>
  </si>
  <si>
    <t>Увеличение прочих остатков денежных средств  бюджетов городских округов</t>
  </si>
  <si>
    <t>01 05 02 01 04 0000 510</t>
  </si>
  <si>
    <t>Уменьшение остатков средств бюджетов</t>
  </si>
  <si>
    <t>01 05 00 00 00 0000 600</t>
  </si>
  <si>
    <t>Уменьшение прочих остатков средств бюджетов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</si>
  <si>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</si>
  <si>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</si>
  <si>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</si>
  <si>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</si>
  <si>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</si>
  <si>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>Начальник отдела доходов</t>
  </si>
  <si>
    <t>Е.А. Гроховская</t>
  </si>
  <si>
    <t>(подпись)</t>
  </si>
  <si>
    <t>(расшифровка подписи)</t>
  </si>
  <si>
    <t>Начальник отдела СП и АБ</t>
  </si>
  <si>
    <t>С.М. Медведев</t>
  </si>
  <si>
    <t xml:space="preserve">Исполнитель: Главный специалист отдела СП и АБ </t>
  </si>
  <si>
    <t>О.В. Спехова</t>
  </si>
  <si>
    <t>01 02 00 00 00 0000 000</t>
  </si>
  <si>
    <t>01 02 00 00 00 0000 700</t>
  </si>
  <si>
    <t>01 02 00 00 00 0000 710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</si>
  <si>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</si>
  <si>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</si>
  <si>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</si>
  <si>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/>
  </si>
  <si>
    <t>Обслуживание муниципального долга</t>
  </si>
  <si>
    <t>Процентные платежи по муниципальному долгу городского округа</t>
  </si>
  <si>
    <t>Обслуживание государственного внутреннего и муниципального долга</t>
  </si>
  <si>
    <t>МКУ Администрация г. Пыть-Яха</t>
  </si>
  <si>
    <t>Обслуживание государственного (муниципального) долга</t>
  </si>
  <si>
    <t>Основное мероприятие "Обслуживание муниципального долга городского округа"</t>
  </si>
  <si>
    <t>Подпрограмма "Управление муниципальным долгом городского округа"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</si>
  <si>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</si>
  <si>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ОБСЛУЖИВАНИЕ ГОСУДАРСТВЕННОГО И МУНИЦИПАЛЬНОГО ДОЛГА</t>
  </si>
  <si>
    <t>Прочая закупка товаров, работ и услуг для обеспечения государственных (муниципальных) нужд</t>
  </si>
  <si>
    <t>Реализация мероприятий</t>
  </si>
  <si>
    <t>Другие вопросы в области средств массовой информации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</si>
  <si>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</si>
  <si>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</si>
  <si>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Основное мероприятие "Проведение Международного дня толерантности"</t>
  </si>
  <si>
    <t>Подпрограмма "Гармонизация межнациональных отношений, обеспечение гражданского единства"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</si>
  <si>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</si>
  <si>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Подпрограмма "Профилактика экстремизма"</t>
  </si>
  <si>
    <t>Мероприятия по противодействию злоупотреблению наркотиками и их незаконному обороту</t>
  </si>
  <si>
    <t>Основное мероприятие "Проведение информационной антинаркотической политики"</t>
  </si>
  <si>
    <t>Подпрограмма "Профилактика незаконного оборота и потребления наркотических средств и психотропных веществ"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</si>
  <si>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</si>
  <si>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</si>
  <si>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Расходы на обеспечение деятельности (оказание услуг) муниципальных учреждений</t>
  </si>
  <si>
    <t>Периодическая печать и издательства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</si>
  <si>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</si>
  <si>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</si>
  <si>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Основное мероприятие "Информационное обеспечение деятельности органов местного самоуправления города Пыть-Яха"</t>
  </si>
  <si>
    <t>Подпрограмма "Информационное обеспечение деятельности органов местного самоуправления города Пыть-Яха на 2016-2020 годы"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</si>
  <si>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</si>
  <si>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Телевидение и радиовещание</t>
  </si>
  <si>
    <t>СРЕДСТВА МАССОВОЙ ИНФОРМАЦИИ</t>
  </si>
  <si>
    <t>Расходы на обеспечение функций органов местного самоуправления городского округа</t>
  </si>
  <si>
    <t>Другие вопросы в области физической культуры и спорта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</si>
  <si>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</si>
  <si>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</si>
  <si>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</si>
  <si>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</si>
  <si>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</si>
  <si>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</si>
  <si>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Подпрограмма "Обеспечение деятельности администрации города Пыть-Яха"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</si>
  <si>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годы""</t>
  </si>
  <si>
    <t>Массовый спорт</t>
  </si>
  <si>
    <t>Закупка товаров, работ, услуг в целях капитального ремонта государственного (муниципального) имущества</t>
  </si>
  <si>
    <t>Основное мероприятие "Развитие материально-технической базы учреждений спорта"</t>
  </si>
  <si>
    <t>Бюджетные инвестиции в объекты капитального строительства государственной (муниципальной) собственности</t>
  </si>
  <si>
    <t>Строительство и реконструкция объектов муниципальной собственности</t>
  </si>
  <si>
    <t>Бюджетные инвестиции</t>
  </si>
  <si>
    <t>Капитальные вложения в объекты государственной (муниципальной) собственности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</si>
  <si>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</si>
  <si>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Субсидии автономным учреждениям на иные цели</t>
  </si>
  <si>
    <t>Основное мероприятие " Мероприятия по развитию массовой физической культуры и спорта"</t>
  </si>
  <si>
    <t>Подпрограмма "Развитие массовой физической культуры и спорта"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</si>
  <si>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</si>
  <si>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ФИЗИЧЕСКАЯ КУЛЬТУРА И СПОРТ</t>
  </si>
  <si>
    <t>Субсидии некоммерческим организациям (за исключением государственных (муниципальных) учреждений)</t>
  </si>
  <si>
    <t>Другие вопросы в области социальной политики</t>
  </si>
  <si>
    <t>Основное мероприятие "Оказание финансовой поддержки социально ориентированным негосударственным некоммерческим организациям путем предоставления на конкурсной основе субсидий (грантов)"</t>
  </si>
  <si>
    <t xml:space="preserve">Подпрограмма "Поддержка социально ориентированных некоммерческих организаций и содействие развитию гражданского общества на территории муниципального образования городской округ город Пыть-Ях на 2016-2020 годы" 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</si>
  <si>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</si>
  <si>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Основное мероприятие "Повышение уровня благосостояния граждан, нуждающихся в особой заботе государства"</t>
  </si>
  <si>
    <t>Подпрограмма "Преодоление социальной исключённости"</t>
  </si>
  <si>
    <t>Осуществление деятельности по опеке и попечительству</t>
  </si>
  <si>
    <t>Закупка товаров, работ, услуг в сфере информационно-коммуникационных технологий</t>
  </si>
  <si>
    <t>Основное мероприятие "Исполнение отдельных государственных полномочий"</t>
  </si>
  <si>
    <t>Подпрограмма "Дети Пыть-Яха"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</si>
  <si>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</si>
  <si>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Бюджетные инвестиции на приобретение объектов недвижимого имущества в государственную (муниципальную) собственность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</si>
  <si>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</si>
  <si>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Охрана семьи и детства</t>
  </si>
  <si>
    <t>Приобретение товаров, работ, услуг в пользу граждан в целях их социального обеспечения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</si>
  <si>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</si>
  <si>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</si>
  <si>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</si>
  <si>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</si>
  <si>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</si>
  <si>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</si>
  <si>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</si>
  <si>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Основное мероприятие "Финансовое обеспечение полномочий по исполнению публичных обязательств перед физическими лицами"</t>
  </si>
  <si>
    <t>Подпрограмма "Ресурсное обеспечение системы образования и молодежной политики"</t>
  </si>
  <si>
    <t>Муниципальная программа "Развитие образования в муниципальном образовании городской округ город Пыть-Ях на 2016-2020 годы"</t>
  </si>
  <si>
    <t>Субсидии гражданам на приобретение жилья</t>
  </si>
  <si>
    <t>Мероприятия подпрограммы "Обеспечение жильем молодых семей" федеральной целевой программы "Жилище" на 2015–2020 годы</t>
  </si>
  <si>
    <t>Социальное обеспечение населения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</si>
  <si>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</si>
  <si>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Основное мероприятие "Улучшение жилищных условий молодых семей в соответствии с федеральной целевой программой "Жилище"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</si>
  <si>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</si>
  <si>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Основное мероприятие "Улучшение жилищных условий ветеранов боевых действий, инвалидов и семей имеющих детей инвалидов, вставших на учет в качестве нуждающихся в жилых помещениях до 1 января 2005 года"</t>
  </si>
  <si>
    <t>Подпрограмма "Обеспечение мерами государственной поддержки по улучшению жилищных условий отдельных категорий граждан"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</si>
  <si>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</si>
  <si>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</si>
  <si>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</si>
  <si>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Подпрограмма "Содействие развитию жилищного строительства"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</si>
  <si>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</si>
  <si>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Иные выплаты населению</t>
  </si>
  <si>
    <t>Денежные выплаты отдельным категориям граждан</t>
  </si>
  <si>
    <t>Основное мероприятие "Обеспечение доступности и реализация социальных гарантий для отдельных категорий граждан"</t>
  </si>
  <si>
    <t>Подпрограмма "Социальная поддержка отдельных категорий граждан"</t>
  </si>
  <si>
    <t>Пособия, компенсации и иные социальные выплаты гражданам, кроме публичных нормативных обязательств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</si>
  <si>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</si>
  <si>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</si>
  <si>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</si>
  <si>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</si>
  <si>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</si>
  <si>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Иные выплаты персоналу учреждений, за исключением фонда оплаты труда</t>
  </si>
  <si>
    <t>Фонд оплаты труда учреждений</t>
  </si>
  <si>
    <t>Расходы на выплаты персоналу казенных учреждений</t>
  </si>
  <si>
    <t>Основное мероприятие "Расходы на ведение централизованного бухгалтерского и налогового учета и обслуживания учреждений культуры и искусства"</t>
  </si>
  <si>
    <t>Подпрограмма "Обеспечение исполнения мероприятий муниципальной программы"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</si>
  <si>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</si>
  <si>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Основное мероприятие "Развитие архивного дела"</t>
  </si>
  <si>
    <t>Подпрограмма "Повышение качества культурных услуг, предоставляемых в области библиотечного, музейного и архивного дела"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</si>
  <si>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</si>
  <si>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Строительство и реконструкция объектов государственной собственности</t>
  </si>
  <si>
    <t>Культура</t>
  </si>
  <si>
    <t>Реконструкция ГДК "Россия"</t>
  </si>
  <si>
    <t>Подпрограмма "Развитие отраслей инфраструктуры"</t>
  </si>
  <si>
    <t>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</si>
  <si>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</si>
  <si>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Основное мероприятие "Расходы на обеспечение деятельности (оказание услуг) подведомственных учреждений"</t>
  </si>
  <si>
    <t>Основное мероприятие " Участие в конференциях, совещаниях, форумах, выставках, ярмарках, фестивалях, экспедициях, слетах, конкурсах, семинарах, информационных компаниях, ознакомительных поездках и прочих мероприятиях, направленных на развитие внутреннего, въездного и этнографического туризма"</t>
  </si>
  <si>
    <t>Подпрограмма "Продвижение туристских возможностей автономного округа на российском и международном рынках"</t>
  </si>
  <si>
    <t>Основное мероприятие "Сохранение и развитие народных художественных промыслов и ремесел, народной культуры и самодеятельного (любительского) художественного творчества"</t>
  </si>
  <si>
    <t>Подпрограмма "Профессиональное искусство и самодеятельное художественное творчество"</t>
  </si>
  <si>
    <t>Основное мероприятие "Развитие музейного дела"</t>
  </si>
  <si>
    <t>Модернизация общедоступных муниципальных библиотек за счет средств бюджета города</t>
  </si>
  <si>
    <t>Модернизация общедоступных муниципальных библиотек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</si>
  <si>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</si>
  <si>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Основное мероприятие "Развитие библиотечного дела"</t>
  </si>
  <si>
    <t>КУЛЬТУРА, КИНЕМАТОГРАФИЯ</t>
  </si>
  <si>
    <t>Другие вопросы в области образования</t>
  </si>
  <si>
    <t>Приобретение объектов общего образования</t>
  </si>
  <si>
    <t>Основное мероприятие "Приобретение объектов недвижимого имущества для размещения дошкольных и (или) общеобразовательных организаций"</t>
  </si>
  <si>
    <t>Уплата прочих налогов, сборов</t>
  </si>
  <si>
    <t>Уплата налога на имущество организаций и земельного налога</t>
  </si>
  <si>
    <t>Уплата налогов, сборов и иных платежей</t>
  </si>
  <si>
    <t>Иные бюджетные ассигнования</t>
  </si>
  <si>
    <t>Основное мероприятие "Обеспечение деятельности обслуживающих организаций"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</si>
  <si>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</si>
  <si>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Оплата стоимости питания детей школьного возраста в оздоровительных лагерях с дневным пребыванием детей за счет средств бюджета города</t>
  </si>
  <si>
    <t>Молодежная политика и оздоровление детей</t>
  </si>
  <si>
    <t>Субсидии бюджетным учреждениям</t>
  </si>
  <si>
    <t>Осуществление отдельного государственного полномочия по организации отдыха и оздоровления детей</t>
  </si>
  <si>
    <t>Оплата стоимости питания детей школьного возраста в оздоровительных лагерях с дневным пребыванием детей</t>
  </si>
  <si>
    <t>Мероприятия по организации отдыха и оздоровления детей</t>
  </si>
  <si>
    <t>Основное мероприятие "Организация отдыха и оздоровления детей"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</si>
  <si>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</si>
  <si>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Основное мероприятие "Социализация детей и молодых людей, оказавшихся в трудной жизненной ситуации"</t>
  </si>
  <si>
    <t>Основное мероприятие "Создание условий для развития гражданского-, военно-патриотических качеств молодежи"</t>
  </si>
  <si>
    <t>Субсидии бюджетным учреждениям на иные цели</t>
  </si>
  <si>
    <t>Основное мероприятие "Содействие профориентации и карьерным устремлениям молодежи"</t>
  </si>
  <si>
    <t>Подпрограмма "Молодежь Югры и допризывная подготовка"</t>
  </si>
  <si>
    <t>Общее образование</t>
  </si>
  <si>
    <t>Основное мероприятие "Спортивные мероприятия направленные на развитие детско-юношеского спорта"</t>
  </si>
  <si>
    <t>Подпрограмма "Развитие детско-юношеского спорта"</t>
  </si>
  <si>
    <t>Обновление материально-технической базы муниципальных детских школ искусств (по видам искусств) в сфере культуры за счет средств бюджета города</t>
  </si>
  <si>
    <t>Обновление материально-технической базы муниципальных детских школ искусств (по видам искусств) в сфере культуры</t>
  </si>
  <si>
    <t>Основное мероприятие "Укрепление материально-технической базы муниципальных учреждений культуры"</t>
  </si>
  <si>
    <t>Основное мероприятие "Поддержка одаренных детей и молодежи, развитие художественного образования"</t>
  </si>
  <si>
    <t>Подпрограмма "Реализация творческого потенциала жителей г. Пыть-Яха"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</si>
</sst>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000"/>
    <numFmt numFmtId="167" formatCode="0000"/>
  </numFmts>
  <fonts count="35" x14ac:knownFonts="1"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u/>
      <sz val="12"/>
      <name val="Times New Roman"/>
      <family val="1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4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3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9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6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5" borderId="0" applyNumberFormat="0" applyBorder="0" applyAlignment="0" applyProtection="0"/>
    <xf numFmtId="0" fontId="1" fillId="11" borderId="0" applyNumberFormat="0" applyBorder="0" applyAlignment="0" applyProtection="0"/>
    <xf numFmtId="0" fontId="2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14" borderId="0" applyNumberFormat="0" applyBorder="0" applyAlignment="0" applyProtection="0"/>
    <xf numFmtId="0" fontId="1" fillId="8" borderId="0" applyNumberFormat="0" applyBorder="0" applyAlignment="0" applyProtection="0"/>
    <xf numFmtId="0" fontId="2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10" fillId="5" borderId="1" applyNumberFormat="0" applyAlignment="0" applyProtection="0"/>
    <xf numFmtId="0" fontId="11" fillId="13" borderId="2" applyNumberFormat="0" applyAlignment="0" applyProtection="0"/>
    <xf numFmtId="0" fontId="12" fillId="13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4" borderId="7" applyNumberFormat="0" applyAlignment="0" applyProtection="0"/>
    <xf numFmtId="0" fontId="18" fillId="0" borderId="0" applyNumberFormat="0" applyFill="0" applyBorder="0" applyAlignment="0" applyProtection="0"/>
    <xf numFmtId="0" fontId="19" fillId="14" borderId="0" applyNumberFormat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5" fillId="0" borderId="0"/>
    <xf numFmtId="0" fontId="1" fillId="0" borderId="0"/>
    <xf numFmtId="0" fontId="34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9" borderId="8" applyNumberFormat="0" applyFon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</cellStyleXfs>
  <cellXfs count="82">
    <xf numFmtId="0" fontId="0" fillId="0" borderId="0" xfId="0"/>
    <xf numFmtId="0" fontId="4" fillId="0" borderId="10" xfId="150" applyNumberFormat="1" applyFont="1" applyFill="1" applyBorder="1" applyAlignment="1" applyProtection="1">
      <alignment horizontal="left" vertical="center" wrapText="1"/>
      <protection hidden="1"/>
    </xf>
    <xf numFmtId="0" fontId="6" fillId="0" borderId="10" xfId="155" applyNumberFormat="1" applyFont="1" applyFill="1" applyBorder="1" applyAlignment="1" applyProtection="1">
      <alignment horizontal="center" vertical="center" wrapText="1"/>
      <protection hidden="1"/>
    </xf>
    <xf numFmtId="165" fontId="6" fillId="0" borderId="0" xfId="150" applyNumberFormat="1" applyFont="1" applyFill="1"/>
    <xf numFmtId="0" fontId="6" fillId="0" borderId="0" xfId="150" applyFont="1" applyFill="1" applyAlignment="1">
      <alignment horizontal="left"/>
    </xf>
    <xf numFmtId="0" fontId="6" fillId="0" borderId="0" xfId="150" applyFont="1" applyFill="1" applyProtection="1">
      <protection hidden="1"/>
    </xf>
    <xf numFmtId="167" fontId="6" fillId="0" borderId="10" xfId="150" applyNumberFormat="1" applyFont="1" applyFill="1" applyBorder="1" applyAlignment="1" applyProtection="1">
      <alignment horizontal="left" wrapText="1"/>
      <protection hidden="1"/>
    </xf>
    <xf numFmtId="166" fontId="6" fillId="0" borderId="0" xfId="150" applyNumberFormat="1" applyFont="1" applyFill="1"/>
    <xf numFmtId="167" fontId="6" fillId="0" borderId="0" xfId="150" applyNumberFormat="1" applyFont="1" applyFill="1"/>
    <xf numFmtId="166" fontId="6" fillId="0" borderId="10" xfId="150" applyNumberFormat="1" applyFont="1" applyFill="1" applyBorder="1" applyAlignment="1" applyProtection="1">
      <protection hidden="1"/>
    </xf>
    <xf numFmtId="165" fontId="6" fillId="0" borderId="10" xfId="150" applyNumberFormat="1" applyFont="1" applyFill="1" applyBorder="1" applyAlignment="1" applyProtection="1">
      <protection hidden="1"/>
    </xf>
    <xf numFmtId="166" fontId="6" fillId="0" borderId="10" xfId="150" applyNumberFormat="1" applyFont="1" applyFill="1" applyBorder="1" applyAlignment="1" applyProtection="1">
      <alignment horizontal="center"/>
      <protection hidden="1"/>
    </xf>
    <xf numFmtId="165" fontId="6" fillId="0" borderId="10" xfId="150" applyNumberFormat="1" applyFont="1" applyFill="1" applyBorder="1" applyAlignment="1" applyProtection="1">
      <alignment horizontal="left" wrapText="1"/>
      <protection hidden="1"/>
    </xf>
    <xf numFmtId="0" fontId="6" fillId="0" borderId="0" xfId="150" applyFont="1" applyFill="1"/>
    <xf numFmtId="0" fontId="0" fillId="0" borderId="0" xfId="0" applyFont="1"/>
    <xf numFmtId="0" fontId="6" fillId="0" borderId="10" xfId="150" applyNumberFormat="1" applyFont="1" applyFill="1" applyBorder="1" applyAlignment="1" applyProtection="1">
      <alignment horizontal="left"/>
      <protection hidden="1"/>
    </xf>
    <xf numFmtId="166" fontId="6" fillId="0" borderId="0" xfId="150" applyNumberFormat="1" applyFont="1" applyFill="1" applyBorder="1" applyProtection="1">
      <protection hidden="1"/>
    </xf>
    <xf numFmtId="167" fontId="6" fillId="0" borderId="0" xfId="150" applyNumberFormat="1" applyFont="1" applyFill="1" applyBorder="1" applyProtection="1">
      <protection hidden="1"/>
    </xf>
    <xf numFmtId="165" fontId="6" fillId="0" borderId="0" xfId="150" applyNumberFormat="1" applyFont="1" applyFill="1" applyBorder="1" applyProtection="1">
      <protection hidden="1"/>
    </xf>
    <xf numFmtId="167" fontId="6" fillId="0" borderId="10" xfId="150" applyNumberFormat="1" applyFont="1" applyFill="1" applyBorder="1" applyAlignment="1" applyProtection="1">
      <protection hidden="1"/>
    </xf>
    <xf numFmtId="167" fontId="6" fillId="0" borderId="10" xfId="150" applyNumberFormat="1" applyFont="1" applyFill="1" applyBorder="1" applyAlignment="1" applyProtection="1">
      <alignment horizontal="center"/>
      <protection hidden="1"/>
    </xf>
    <xf numFmtId="165" fontId="6" fillId="0" borderId="10" xfId="150" applyNumberFormat="1" applyFont="1" applyFill="1" applyBorder="1" applyAlignment="1" applyProtection="1">
      <alignment horizontal="center"/>
      <protection hidden="1"/>
    </xf>
    <xf numFmtId="0" fontId="6" fillId="0" borderId="0" xfId="150" applyFont="1" applyFill="1" applyBorder="1" applyAlignment="1" applyProtection="1">
      <alignment horizontal="left"/>
      <protection hidden="1"/>
    </xf>
    <xf numFmtId="166" fontId="6" fillId="0" borderId="10" xfId="150" applyNumberFormat="1" applyFont="1" applyFill="1" applyBorder="1" applyAlignment="1" applyProtection="1">
      <alignment horizontal="left" wrapText="1"/>
      <protection hidden="1"/>
    </xf>
    <xf numFmtId="164" fontId="6" fillId="0" borderId="10" xfId="150" applyNumberFormat="1" applyFont="1" applyFill="1" applyBorder="1" applyAlignment="1" applyProtection="1">
      <protection hidden="1"/>
    </xf>
    <xf numFmtId="165" fontId="6" fillId="0" borderId="0" xfId="151" applyNumberFormat="1" applyFont="1" applyFill="1" applyAlignment="1" applyProtection="1">
      <alignment horizontal="center"/>
      <protection hidden="1"/>
    </xf>
    <xf numFmtId="0" fontId="6" fillId="0" borderId="0" xfId="151" applyNumberFormat="1" applyFont="1" applyFill="1" applyAlignment="1" applyProtection="1">
      <alignment horizontal="left" wrapText="1"/>
      <protection hidden="1"/>
    </xf>
    <xf numFmtId="0" fontId="6" fillId="0" borderId="0" xfId="151" applyNumberFormat="1" applyFont="1" applyFill="1" applyAlignment="1" applyProtection="1">
      <alignment horizontal="center"/>
      <protection hidden="1"/>
    </xf>
    <xf numFmtId="0" fontId="6" fillId="0" borderId="0" xfId="166" applyFont="1" applyAlignment="1" applyProtection="1">
      <alignment horizontal="center"/>
      <protection hidden="1"/>
    </xf>
    <xf numFmtId="167" fontId="6" fillId="0" borderId="0" xfId="151" applyNumberFormat="1" applyFont="1" applyFill="1" applyAlignment="1">
      <alignment horizontal="center"/>
    </xf>
    <xf numFmtId="167" fontId="6" fillId="0" borderId="0" xfId="151" applyNumberFormat="1" applyFont="1" applyFill="1" applyAlignment="1" applyProtection="1">
      <alignment horizontal="center"/>
      <protection hidden="1"/>
    </xf>
    <xf numFmtId="0" fontId="6" fillId="0" borderId="0" xfId="151" applyNumberFormat="1" applyFont="1" applyFill="1" applyAlignment="1" applyProtection="1">
      <protection hidden="1"/>
    </xf>
    <xf numFmtId="0" fontId="6" fillId="0" borderId="0" xfId="151" applyNumberFormat="1" applyFont="1" applyFill="1" applyBorder="1" applyAlignment="1" applyProtection="1">
      <alignment horizontal="left" wrapText="1"/>
      <protection hidden="1"/>
    </xf>
    <xf numFmtId="165" fontId="6" fillId="0" borderId="0" xfId="151" applyNumberFormat="1" applyFont="1" applyFill="1" applyBorder="1" applyAlignment="1" applyProtection="1">
      <protection hidden="1"/>
    </xf>
    <xf numFmtId="167" fontId="6" fillId="0" borderId="0" xfId="151" applyNumberFormat="1" applyFont="1" applyFill="1" applyBorder="1" applyAlignment="1" applyProtection="1">
      <protection hidden="1"/>
    </xf>
    <xf numFmtId="166" fontId="6" fillId="0" borderId="0" xfId="151" applyNumberFormat="1" applyFont="1" applyFill="1" applyBorder="1" applyAlignment="1" applyProtection="1">
      <protection hidden="1"/>
    </xf>
    <xf numFmtId="0" fontId="6" fillId="0" borderId="0" xfId="151" applyNumberFormat="1" applyFont="1" applyFill="1" applyBorder="1" applyAlignment="1" applyProtection="1">
      <alignment horizontal="right"/>
      <protection hidden="1"/>
    </xf>
    <xf numFmtId="0" fontId="6" fillId="0" borderId="10" xfId="15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50" applyNumberFormat="1" applyFont="1" applyFill="1" applyAlignment="1" applyProtection="1">
      <alignment horizontal="center"/>
      <protection hidden="1"/>
    </xf>
    <xf numFmtId="0" fontId="6" fillId="0" borderId="0" xfId="150" applyFont="1" applyFill="1" applyBorder="1" applyProtection="1">
      <protection hidden="1"/>
    </xf>
    <xf numFmtId="0" fontId="6" fillId="0" borderId="0" xfId="150" applyFont="1" applyFill="1" applyAlignment="1">
      <alignment horizontal="left" wrapText="1"/>
    </xf>
    <xf numFmtId="0" fontId="6" fillId="0" borderId="0" xfId="150" applyFont="1" applyFill="1" applyAlignment="1" applyProtection="1">
      <alignment horizontal="center" vertical="center"/>
      <protection hidden="1"/>
    </xf>
    <xf numFmtId="0" fontId="6" fillId="0" borderId="10" xfId="158" applyFont="1" applyBorder="1" applyAlignment="1">
      <alignment horizontal="center" vertical="center" wrapText="1"/>
    </xf>
    <xf numFmtId="0" fontId="6" fillId="0" borderId="0" xfId="150" applyFont="1" applyFill="1" applyAlignment="1">
      <alignment horizontal="center" vertical="center"/>
    </xf>
    <xf numFmtId="0" fontId="6" fillId="0" borderId="0" xfId="150" applyNumberFormat="1" applyFont="1" applyFill="1" applyAlignment="1" applyProtection="1">
      <alignment horizontal="center" vertical="center"/>
      <protection hidden="1"/>
    </xf>
    <xf numFmtId="0" fontId="6" fillId="0" borderId="10" xfId="158" applyFont="1" applyBorder="1" applyAlignment="1">
      <alignment vertical="center" wrapText="1"/>
    </xf>
    <xf numFmtId="165" fontId="6" fillId="0" borderId="10" xfId="158" applyNumberFormat="1" applyFont="1" applyBorder="1" applyAlignment="1">
      <alignment horizontal="center" vertical="center" wrapText="1"/>
    </xf>
    <xf numFmtId="4" fontId="6" fillId="0" borderId="10" xfId="158" applyNumberFormat="1" applyFont="1" applyBorder="1" applyAlignment="1">
      <alignment wrapText="1"/>
    </xf>
    <xf numFmtId="0" fontId="6" fillId="0" borderId="10" xfId="158" applyFont="1" applyBorder="1" applyAlignment="1">
      <alignment vertical="top" wrapText="1"/>
    </xf>
    <xf numFmtId="0" fontId="6" fillId="0" borderId="10" xfId="167" applyFont="1" applyBorder="1" applyAlignment="1">
      <alignment vertical="top" wrapText="1"/>
    </xf>
    <xf numFmtId="165" fontId="6" fillId="0" borderId="10" xfId="167" applyNumberFormat="1" applyFont="1" applyBorder="1" applyAlignment="1">
      <alignment horizontal="center" vertical="center" wrapText="1"/>
    </xf>
    <xf numFmtId="4" fontId="6" fillId="0" borderId="10" xfId="167" applyNumberFormat="1" applyFont="1" applyBorder="1" applyAlignment="1">
      <alignment wrapText="1"/>
    </xf>
    <xf numFmtId="0" fontId="6" fillId="0" borderId="10" xfId="158" applyFont="1" applyBorder="1" applyAlignment="1">
      <alignment wrapText="1"/>
    </xf>
    <xf numFmtId="0" fontId="6" fillId="0" borderId="0" xfId="150" applyNumberFormat="1" applyFont="1" applyFill="1" applyBorder="1" applyAlignment="1" applyProtection="1">
      <alignment horizontal="left" wrapText="1"/>
      <protection hidden="1"/>
    </xf>
    <xf numFmtId="165" fontId="6" fillId="0" borderId="0" xfId="150" applyNumberFormat="1" applyFont="1" applyFill="1" applyBorder="1" applyAlignment="1" applyProtection="1">
      <protection hidden="1"/>
    </xf>
    <xf numFmtId="167" fontId="6" fillId="0" borderId="0" xfId="150" applyNumberFormat="1" applyFont="1" applyFill="1" applyBorder="1" applyAlignment="1" applyProtection="1">
      <alignment horizontal="center"/>
      <protection hidden="1"/>
    </xf>
    <xf numFmtId="164" fontId="6" fillId="0" borderId="0" xfId="150" applyNumberFormat="1" applyFont="1" applyFill="1" applyBorder="1" applyAlignment="1" applyProtection="1">
      <protection hidden="1"/>
    </xf>
    <xf numFmtId="0" fontId="6" fillId="0" borderId="0" xfId="165" applyFont="1"/>
    <xf numFmtId="0" fontId="6" fillId="0" borderId="0" xfId="165" applyFont="1" applyFill="1"/>
    <xf numFmtId="0" fontId="28" fillId="0" borderId="0" xfId="164" applyFont="1"/>
    <xf numFmtId="0" fontId="29" fillId="0" borderId="0" xfId="165" applyFont="1" applyFill="1"/>
    <xf numFmtId="0" fontId="6" fillId="0" borderId="0" xfId="165" applyFont="1" applyFill="1" applyBorder="1" applyAlignment="1" applyProtection="1">
      <alignment horizontal="center"/>
      <protection hidden="1"/>
    </xf>
    <xf numFmtId="0" fontId="6" fillId="0" borderId="0" xfId="165" applyFont="1" applyFill="1" applyAlignment="1">
      <alignment horizontal="center"/>
    </xf>
    <xf numFmtId="4" fontId="6" fillId="0" borderId="10" xfId="150" applyNumberFormat="1" applyFont="1" applyFill="1" applyBorder="1"/>
    <xf numFmtId="0" fontId="31" fillId="0" borderId="10" xfId="151" applyNumberFormat="1" applyFont="1" applyFill="1" applyBorder="1" applyAlignment="1" applyProtection="1">
      <alignment horizontal="center" vertical="center" wrapText="1"/>
      <protection hidden="1"/>
    </xf>
    <xf numFmtId="167" fontId="31" fillId="0" borderId="10" xfId="155" applyNumberFormat="1" applyFont="1" applyFill="1" applyBorder="1" applyAlignment="1" applyProtection="1">
      <alignment horizontal="center" vertical="center" wrapText="1"/>
      <protection hidden="1"/>
    </xf>
    <xf numFmtId="166" fontId="31" fillId="0" borderId="10" xfId="155" applyNumberFormat="1" applyFont="1" applyFill="1" applyBorder="1" applyAlignment="1" applyProtection="1">
      <alignment horizontal="center" vertical="center" wrapText="1"/>
      <protection hidden="1"/>
    </xf>
    <xf numFmtId="165" fontId="31" fillId="0" borderId="10" xfId="155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66" applyFont="1" applyFill="1" applyAlignment="1" applyProtection="1">
      <alignment horizontal="center"/>
      <protection hidden="1"/>
    </xf>
    <xf numFmtId="0" fontId="31" fillId="0" borderId="10" xfId="155" applyNumberFormat="1" applyFont="1" applyFill="1" applyBorder="1" applyAlignment="1" applyProtection="1">
      <alignment horizontal="center" vertical="center" wrapText="1"/>
      <protection hidden="1"/>
    </xf>
    <xf numFmtId="0" fontId="31" fillId="0" borderId="10" xfId="15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51" applyNumberFormat="1" applyFont="1" applyFill="1" applyAlignment="1" applyProtection="1">
      <alignment horizontal="center" wrapText="1"/>
      <protection hidden="1"/>
    </xf>
    <xf numFmtId="0" fontId="6" fillId="0" borderId="0" xfId="166" applyFont="1" applyAlignment="1" applyProtection="1">
      <alignment horizontal="center"/>
      <protection hidden="1"/>
    </xf>
    <xf numFmtId="167" fontId="6" fillId="0" borderId="0" xfId="151" applyNumberFormat="1" applyFont="1" applyFill="1" applyAlignment="1">
      <alignment horizontal="center"/>
    </xf>
    <xf numFmtId="0" fontId="6" fillId="0" borderId="14" xfId="165" applyFont="1" applyFill="1" applyBorder="1" applyAlignment="1" applyProtection="1">
      <alignment horizontal="center"/>
      <protection hidden="1"/>
    </xf>
    <xf numFmtId="0" fontId="6" fillId="0" borderId="13" xfId="165" applyFont="1" applyFill="1" applyBorder="1" applyAlignment="1" applyProtection="1">
      <alignment horizontal="center"/>
      <protection hidden="1"/>
    </xf>
    <xf numFmtId="0" fontId="6" fillId="0" borderId="10" xfId="158" applyFont="1" applyBorder="1" applyAlignment="1">
      <alignment horizontal="center"/>
    </xf>
    <xf numFmtId="0" fontId="6" fillId="0" borderId="10" xfId="167" applyFont="1" applyBorder="1" applyAlignment="1">
      <alignment horizontal="center" vertical="center" wrapText="1"/>
    </xf>
    <xf numFmtId="0" fontId="6" fillId="0" borderId="10" xfId="158" applyFont="1" applyBorder="1" applyAlignment="1">
      <alignment horizontal="center" vertical="center" wrapText="1"/>
    </xf>
    <xf numFmtId="0" fontId="6" fillId="0" borderId="0" xfId="150" applyNumberFormat="1" applyFont="1" applyFill="1" applyAlignment="1" applyProtection="1">
      <alignment horizontal="center" wrapText="1"/>
      <protection hidden="1"/>
    </xf>
    <xf numFmtId="0" fontId="6" fillId="0" borderId="11" xfId="158" applyFont="1" applyBorder="1" applyAlignment="1">
      <alignment horizontal="center" vertical="center" wrapText="1"/>
    </xf>
    <xf numFmtId="0" fontId="6" fillId="0" borderId="12" xfId="158" applyFont="1" applyBorder="1" applyAlignment="1">
      <alignment horizontal="center" vertical="center" wrapText="1"/>
    </xf>
  </cellXfs>
  <cellStyles count="174">
    <cellStyle name="20% - Акцент1" xfId="1"/>
    <cellStyle name="20% - Акцент1 2" xfId="2"/>
    <cellStyle name="20% — акцент1 2" xfId="3"/>
    <cellStyle name="20% - Акцент1 2_Сводная роспись расходов на 2016 год" xfId="4"/>
    <cellStyle name="20% — акцент1 2_Сводная роспись расходов на 2016 год" xfId="5"/>
    <cellStyle name="20% — акцент1 3" xfId="6"/>
    <cellStyle name="20% — акцент1 4" xfId="7"/>
    <cellStyle name="20% - Акцент1_Сводная роспись расходов на 2015 год и плановый период 2016 и 2017 годов по РД № 347 от 21.08.2015" xfId="8"/>
    <cellStyle name="20% - Акцент2" xfId="9"/>
    <cellStyle name="20% - Акцент2 2" xfId="10"/>
    <cellStyle name="20% — акцент2 2" xfId="11"/>
    <cellStyle name="20% - Акцент2 2_Сводная роспись расходов на 2016 год" xfId="12"/>
    <cellStyle name="20% — акцент2 2_Сводная роспись расходов на 2016 год" xfId="13"/>
    <cellStyle name="20% — акцент2 3" xfId="14"/>
    <cellStyle name="20% — акцент2 4" xfId="15"/>
    <cellStyle name="20% - Акцент2_Сводная роспись расходов на 2015 год и плановый период 2016 и 2017 годов по РД № 347 от 21.08.2015" xfId="16"/>
    <cellStyle name="20% - Акцент3" xfId="17"/>
    <cellStyle name="20% - Акцент3 2" xfId="18"/>
    <cellStyle name="20% — акцент3 2" xfId="19"/>
    <cellStyle name="20% - Акцент3 2_Сводная роспись расходов на 2016 год" xfId="20"/>
    <cellStyle name="20% — акцент3 2_Сводная роспись расходов на 2016 год" xfId="21"/>
    <cellStyle name="20% — акцент3 3" xfId="22"/>
    <cellStyle name="20% — акцент3 4" xfId="23"/>
    <cellStyle name="20% - Акцент3_Сводная роспись расходов на 2015 год и плановый период 2016 и 2017 годов по РД № 347 от 21.08.2015" xfId="24"/>
    <cellStyle name="20% - Акцент4" xfId="25"/>
    <cellStyle name="20% - Акцент4 2" xfId="26"/>
    <cellStyle name="20% — акцент4 2" xfId="27"/>
    <cellStyle name="20% - Акцент4 2_Сводная роспись расходов на 2016 год" xfId="28"/>
    <cellStyle name="20% — акцент4 2_Сводная роспись расходов на 2016 год" xfId="29"/>
    <cellStyle name="20% — акцент4 3" xfId="30"/>
    <cellStyle name="20% — акцент4 4" xfId="31"/>
    <cellStyle name="20% - Акцент4_Сводная роспись расходов на 2015 год и плановый период 2016 и 2017 годов по РД № 347 от 21.08.2015" xfId="32"/>
    <cellStyle name="20% - Акцент5" xfId="33"/>
    <cellStyle name="20% - Акцент5 2" xfId="34"/>
    <cellStyle name="20% — акцент5 2" xfId="35"/>
    <cellStyle name="20% - Акцент5 2_Сводная роспись расходов на 2016 год" xfId="36"/>
    <cellStyle name="20% — акцент5 2_Сводная роспись расходов на 2016 год" xfId="37"/>
    <cellStyle name="20% — акцент5 3" xfId="38"/>
    <cellStyle name="20% — акцент5 4" xfId="39"/>
    <cellStyle name="20% - Акцент5_Сводная роспись расходов на 2015 год и плановый период 2016 и 2017 годов по РД № 347 от 21.08.2015" xfId="40"/>
    <cellStyle name="20% - Акцент6" xfId="41"/>
    <cellStyle name="20% - Акцент6 2" xfId="42"/>
    <cellStyle name="20% — акцент6 2" xfId="43"/>
    <cellStyle name="20% - Акцент6 2_Сводная роспись расходов на 2016 год" xfId="44"/>
    <cellStyle name="20% — акцент6 2_Сводная роспись расходов на 2016 год" xfId="45"/>
    <cellStyle name="20% — акцент6 3" xfId="46"/>
    <cellStyle name="20% — акцент6 4" xfId="47"/>
    <cellStyle name="20% - Акцент6_Сводная роспись расходов на 2015 год и плановый период 2016 и 2017 годов по РД № 347 от 21.08.2015" xfId="48"/>
    <cellStyle name="40% - Акцент1" xfId="49"/>
    <cellStyle name="40% - Акцент1 2" xfId="50"/>
    <cellStyle name="40% — акцент1 2" xfId="51"/>
    <cellStyle name="40% - Акцент1 2_Сводная роспись расходов на 2016 год" xfId="52"/>
    <cellStyle name="40% — акцент1 2_Сводная роспись расходов на 2016 год" xfId="53"/>
    <cellStyle name="40% — акцент1 3" xfId="54"/>
    <cellStyle name="40% — акцент1 4" xfId="55"/>
    <cellStyle name="40% - Акцент1_Сводная роспись расходов на 2015 год и плановый период 2016 и 2017 годов по РД № 347 от 21.08.2015" xfId="56"/>
    <cellStyle name="40% - Акцент2" xfId="57"/>
    <cellStyle name="40% - Акцент2 2" xfId="58"/>
    <cellStyle name="40% — акцент2 2" xfId="59"/>
    <cellStyle name="40% - Акцент2 2_Сводная роспись расходов на 2016 год" xfId="60"/>
    <cellStyle name="40% — акцент2 2_Сводная роспись расходов на 2016 год" xfId="61"/>
    <cellStyle name="40% — акцент2 3" xfId="62"/>
    <cellStyle name="40% — акцент2 4" xfId="63"/>
    <cellStyle name="40% - Акцент2_Сводная роспись расходов на 2015 год и плановый период 2016 и 2017 годов по РД № 347 от 21.08.2015" xfId="64"/>
    <cellStyle name="40% - Акцент3" xfId="65"/>
    <cellStyle name="40% - Акцент3 2" xfId="66"/>
    <cellStyle name="40% — акцент3 2" xfId="67"/>
    <cellStyle name="40% - Акцент3 2_Сводная роспись расходов на 2016 год" xfId="68"/>
    <cellStyle name="40% — акцент3 2_Сводная роспись расходов на 2016 год" xfId="69"/>
    <cellStyle name="40% — акцент3 3" xfId="70"/>
    <cellStyle name="40% — акцент3 4" xfId="71"/>
    <cellStyle name="40% - Акцент3_Сводная роспись расходов на 2015 год и плановый период 2016 и 2017 годов по РД № 347 от 21.08.2015" xfId="72"/>
    <cellStyle name="40% - Акцент4" xfId="73"/>
    <cellStyle name="40% - Акцент4 2" xfId="74"/>
    <cellStyle name="40% — акцент4 2" xfId="75"/>
    <cellStyle name="40% - Акцент4 2_Сводная роспись расходов на 2016 год" xfId="76"/>
    <cellStyle name="40% — акцент4 2_Сводная роспись расходов на 2016 год" xfId="77"/>
    <cellStyle name="40% — акцент4 3" xfId="78"/>
    <cellStyle name="40% — акцент4 4" xfId="79"/>
    <cellStyle name="40% - Акцент4_Сводная роспись расходов на 2015 год и плановый период 2016 и 2017 годов по РД № 347 от 21.08.2015" xfId="80"/>
    <cellStyle name="40% - Акцент5" xfId="81"/>
    <cellStyle name="40% - Акцент5 2" xfId="82"/>
    <cellStyle name="40% — акцент5 2" xfId="83"/>
    <cellStyle name="40% - Акцент5 2_Сводная роспись расходов на 2016 год" xfId="84"/>
    <cellStyle name="40% — акцент5 2_Сводная роспись расходов на 2016 год" xfId="85"/>
    <cellStyle name="40% — акцент5 3" xfId="86"/>
    <cellStyle name="40% — акцент5 4" xfId="87"/>
    <cellStyle name="40% - Акцент5_Сводная роспись расходов на 2015 год и плановый период 2016 и 2017 годов по РД № 347 от 21.08.2015" xfId="88"/>
    <cellStyle name="40% - Акцент6" xfId="89"/>
    <cellStyle name="40% - Акцент6 2" xfId="90"/>
    <cellStyle name="40% — акцент6 2" xfId="91"/>
    <cellStyle name="40% - Акцент6 2_Сводная роспись расходов на 2016 год" xfId="92"/>
    <cellStyle name="40% — акцент6 2_Сводная роспись расходов на 2016 год" xfId="93"/>
    <cellStyle name="40% — акцент6 3" xfId="94"/>
    <cellStyle name="40% — акцент6 4" xfId="95"/>
    <cellStyle name="40% - Акцент6_Сводная роспись расходов на 2015 год и плановый период 2016 и 2017 годов по РД № 347 от 21.08.2015" xfId="96"/>
    <cellStyle name="60% - Акцент1" xfId="97"/>
    <cellStyle name="60% - Акцент1 2" xfId="98"/>
    <cellStyle name="60% — акцент1 2" xfId="99"/>
    <cellStyle name="60% — акцент1 3" xfId="100"/>
    <cellStyle name="60% — акцент1 4" xfId="101"/>
    <cellStyle name="60% - Акцент1_Сводная роспись расходов на 2015 год и плановый период 2016 и 2017 годов по РД № 347 от 21.08.2015" xfId="102"/>
    <cellStyle name="60% - Акцент2" xfId="103"/>
    <cellStyle name="60% - Акцент2 2" xfId="104"/>
    <cellStyle name="60% — акцент2 2" xfId="105"/>
    <cellStyle name="60% — акцент2 3" xfId="106"/>
    <cellStyle name="60% — акцент2 4" xfId="107"/>
    <cellStyle name="60% - Акцент2_Сводная роспись расходов на 2015 год и плановый период 2016 и 2017 годов по РД № 347 от 21.08.2015" xfId="108"/>
    <cellStyle name="60% - Акцент3" xfId="109"/>
    <cellStyle name="60% - Акцент3 2" xfId="110"/>
    <cellStyle name="60% — акцент3 2" xfId="111"/>
    <cellStyle name="60% — акцент3 3" xfId="112"/>
    <cellStyle name="60% — акцент3 4" xfId="113"/>
    <cellStyle name="60% - Акцент3_Сводная роспись расходов на 2015 год и плановый период 2016 и 2017 годов по РД № 347 от 21.08.2015" xfId="114"/>
    <cellStyle name="60% - Акцент4" xfId="115"/>
    <cellStyle name="60% - Акцент4 2" xfId="116"/>
    <cellStyle name="60% — акцент4 2" xfId="117"/>
    <cellStyle name="60% — акцент4 3" xfId="118"/>
    <cellStyle name="60% — акцент4 4" xfId="119"/>
    <cellStyle name="60% - Акцент4_Сводная роспись расходов на 2015 год и плановый период 2016 и 2017 годов по РД № 347 от 21.08.2015" xfId="120"/>
    <cellStyle name="60% - Акцент5" xfId="121"/>
    <cellStyle name="60% - Акцент5 2" xfId="122"/>
    <cellStyle name="60% — акцент5 2" xfId="123"/>
    <cellStyle name="60% — акцент5 3" xfId="124"/>
    <cellStyle name="60% — акцент5 4" xfId="125"/>
    <cellStyle name="60% - Акцент5_Сводная роспись расходов на 2015 год и плановый период 2016 и 2017 годов по РД № 347 от 21.08.2015" xfId="126"/>
    <cellStyle name="60% - Акцент6" xfId="127"/>
    <cellStyle name="60% - Акцент6 2" xfId="128"/>
    <cellStyle name="60% — акцент6 2" xfId="129"/>
    <cellStyle name="60% — акцент6 3" xfId="130"/>
    <cellStyle name="60% — акцент6 4" xfId="131"/>
    <cellStyle name="60% - Акцент6_Сводная роспись расходов на 2015 год и плановый период 2016 и 2017 годов по РД № 347 от 21.08.2015" xfId="132"/>
    <cellStyle name="Акцент1 2" xfId="133"/>
    <cellStyle name="Акцент2 2" xfId="134"/>
    <cellStyle name="Акцент3 2" xfId="135"/>
    <cellStyle name="Акцент4 2" xfId="136"/>
    <cellStyle name="Акцент5 2" xfId="137"/>
    <cellStyle name="Акцент6 2" xfId="138"/>
    <cellStyle name="Ввод  2" xfId="139"/>
    <cellStyle name="Вывод 2" xfId="140"/>
    <cellStyle name="Вычисление 2" xfId="141"/>
    <cellStyle name="Заголовок 1 2" xfId="142"/>
    <cellStyle name="Заголовок 2 2" xfId="143"/>
    <cellStyle name="Заголовок 3 2" xfId="144"/>
    <cellStyle name="Заголовок 4 2" xfId="145"/>
    <cellStyle name="Итог 2" xfId="146"/>
    <cellStyle name="Контрольная ячейка 2" xfId="147"/>
    <cellStyle name="Название 2" xfId="148"/>
    <cellStyle name="Нейтральный 2" xfId="149"/>
    <cellStyle name="Обычный" xfId="0" builtinId="0"/>
    <cellStyle name="Обычный 2" xfId="150"/>
    <cellStyle name="Обычный 2 2" xfId="151"/>
    <cellStyle name="Обычный 2 3" xfId="152"/>
    <cellStyle name="Обычный 2 4" xfId="153"/>
    <cellStyle name="Обычный 2 5" xfId="154"/>
    <cellStyle name="Обычный 2 6" xfId="155"/>
    <cellStyle name="Обычный 2_Приложение № 15 " xfId="156"/>
    <cellStyle name="Обычный 3" xfId="157"/>
    <cellStyle name="Обычный 3 2" xfId="158"/>
    <cellStyle name="Обычный 3_Сводная роспись расходов на 2016 год" xfId="159"/>
    <cellStyle name="Обычный 4" xfId="160"/>
    <cellStyle name="Обычный 5" xfId="161"/>
    <cellStyle name="Обычный 5 2" xfId="162"/>
    <cellStyle name="Обычный 6" xfId="163"/>
    <cellStyle name="Обычный 7" xfId="164"/>
    <cellStyle name="Обычный_tmp" xfId="165"/>
    <cellStyle name="Обычный_tmp_Сводная роспись расходов на 2015 год и плановый период 2016 и 2017 годов по РД № 323 от 31.03.2015_Сводная роспись расходов на 2015 год и плановый период 2016 и 2017 годов по РД № 347 от 21.08.2015" xfId="166"/>
    <cellStyle name="Обычный_Сводная роспись расходов на 2015 год и плановый период 2016 и 2017 годов по РД № 323 от 31.03.2015" xfId="167"/>
    <cellStyle name="Плохой 2" xfId="168"/>
    <cellStyle name="Пояснение 2" xfId="169"/>
    <cellStyle name="Примечание 2" xfId="170"/>
    <cellStyle name="Связанная ячейка 2" xfId="171"/>
    <cellStyle name="Текст предупреждения 2" xfId="172"/>
    <cellStyle name="Хороший 2" xfId="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3"/>
  <sheetViews>
    <sheetView showGridLines="0" workbookViewId="0">
      <selection activeCell="F19" sqref="F19"/>
    </sheetView>
  </sheetViews>
  <sheetFormatPr defaultColWidth="8" defaultRowHeight="15.75" x14ac:dyDescent="0.25"/>
  <cols>
    <col min="1" max="1" width="0.5" style="13" customWidth="1"/>
    <col min="2" max="2" width="65.875" style="4" customWidth="1"/>
    <col min="3" max="3" width="10.75" style="3" customWidth="1"/>
    <col min="4" max="4" width="11.25" style="8" customWidth="1"/>
    <col min="5" max="5" width="17" style="7" customWidth="1"/>
    <col min="6" max="6" width="10.25" style="3" customWidth="1"/>
    <col min="7" max="7" width="20.25" style="13" customWidth="1"/>
    <col min="8" max="161" width="8" style="13" customWidth="1"/>
    <col min="162" max="16384" width="8" style="13"/>
  </cols>
  <sheetData>
    <row r="1" spans="1:7" x14ac:dyDescent="0.25">
      <c r="A1" s="14"/>
      <c r="B1" s="14"/>
      <c r="C1" s="14"/>
      <c r="D1" s="72" t="s">
        <v>237</v>
      </c>
      <c r="E1" s="72"/>
      <c r="F1" s="72"/>
      <c r="G1" s="72"/>
    </row>
    <row r="2" spans="1:7" x14ac:dyDescent="0.25">
      <c r="A2" s="14"/>
      <c r="B2" s="14"/>
      <c r="C2" s="14"/>
      <c r="D2" s="72" t="s">
        <v>238</v>
      </c>
      <c r="E2" s="72"/>
      <c r="F2" s="72"/>
      <c r="G2" s="72"/>
    </row>
    <row r="3" spans="1:7" x14ac:dyDescent="0.25">
      <c r="A3" s="14"/>
      <c r="B3" s="14"/>
      <c r="C3" s="14"/>
      <c r="D3" s="72" t="s">
        <v>239</v>
      </c>
      <c r="E3" s="72"/>
      <c r="F3" s="72"/>
      <c r="G3" s="72"/>
    </row>
    <row r="4" spans="1:7" x14ac:dyDescent="0.25">
      <c r="A4" s="14"/>
      <c r="B4" s="14"/>
      <c r="C4" s="14"/>
      <c r="D4" s="72" t="s">
        <v>240</v>
      </c>
      <c r="E4" s="72"/>
      <c r="F4" s="72"/>
      <c r="G4" s="72"/>
    </row>
    <row r="5" spans="1:7" x14ac:dyDescent="0.25">
      <c r="A5" s="14"/>
      <c r="B5" s="14"/>
      <c r="C5" s="14"/>
      <c r="D5" s="73"/>
      <c r="E5" s="73"/>
      <c r="F5" s="73"/>
      <c r="G5" s="73"/>
    </row>
    <row r="6" spans="1:7" x14ac:dyDescent="0.25">
      <c r="A6" s="14"/>
      <c r="B6" s="14"/>
      <c r="C6" s="14"/>
      <c r="D6" s="72" t="s">
        <v>241</v>
      </c>
      <c r="E6" s="72"/>
      <c r="F6" s="72"/>
      <c r="G6" s="72"/>
    </row>
    <row r="7" spans="1:7" x14ac:dyDescent="0.25">
      <c r="A7" s="14"/>
      <c r="B7" s="14"/>
      <c r="C7" s="14"/>
      <c r="D7" s="29"/>
      <c r="E7" s="28"/>
      <c r="F7" s="28"/>
      <c r="G7" s="28"/>
    </row>
    <row r="8" spans="1:7" x14ac:dyDescent="0.25">
      <c r="A8" s="27"/>
      <c r="B8" s="26"/>
      <c r="C8" s="25"/>
      <c r="D8" s="68" t="s">
        <v>223</v>
      </c>
      <c r="E8" s="68"/>
      <c r="F8" s="68"/>
      <c r="G8" s="68"/>
    </row>
    <row r="9" spans="1:7" x14ac:dyDescent="0.25">
      <c r="A9" s="27"/>
      <c r="B9" s="26"/>
      <c r="C9" s="25"/>
      <c r="D9" s="30"/>
      <c r="E9" s="28"/>
      <c r="F9" s="28"/>
      <c r="G9" s="28"/>
    </row>
    <row r="10" spans="1:7" x14ac:dyDescent="0.25">
      <c r="A10" s="27"/>
      <c r="B10" s="71" t="s">
        <v>242</v>
      </c>
      <c r="C10" s="71"/>
      <c r="D10" s="71"/>
      <c r="E10" s="71"/>
      <c r="F10" s="71"/>
      <c r="G10" s="71"/>
    </row>
    <row r="11" spans="1:7" x14ac:dyDescent="0.25">
      <c r="A11" s="27"/>
      <c r="B11" s="71" t="s">
        <v>89</v>
      </c>
      <c r="C11" s="71"/>
      <c r="D11" s="71"/>
      <c r="E11" s="71"/>
      <c r="F11" s="71"/>
      <c r="G11" s="71"/>
    </row>
    <row r="12" spans="1:7" x14ac:dyDescent="0.25">
      <c r="A12" s="27"/>
      <c r="B12" s="71" t="s">
        <v>243</v>
      </c>
      <c r="C12" s="71"/>
      <c r="D12" s="71"/>
      <c r="E12" s="71"/>
      <c r="F12" s="71"/>
      <c r="G12" s="71"/>
    </row>
    <row r="13" spans="1:7" x14ac:dyDescent="0.25">
      <c r="A13" s="31" t="s">
        <v>301</v>
      </c>
      <c r="B13" s="32"/>
      <c r="C13" s="33"/>
      <c r="D13" s="34"/>
      <c r="E13" s="35"/>
      <c r="F13" s="33"/>
      <c r="G13" s="36" t="s">
        <v>244</v>
      </c>
    </row>
    <row r="14" spans="1:7" x14ac:dyDescent="0.25">
      <c r="B14" s="69" t="s">
        <v>230</v>
      </c>
      <c r="C14" s="70" t="s">
        <v>231</v>
      </c>
      <c r="D14" s="70"/>
      <c r="E14" s="70"/>
      <c r="F14" s="70"/>
      <c r="G14" s="69" t="s">
        <v>232</v>
      </c>
    </row>
    <row r="15" spans="1:7" ht="51" x14ac:dyDescent="0.25">
      <c r="B15" s="69"/>
      <c r="C15" s="64" t="s">
        <v>233</v>
      </c>
      <c r="D15" s="65" t="s">
        <v>234</v>
      </c>
      <c r="E15" s="66" t="s">
        <v>235</v>
      </c>
      <c r="F15" s="67" t="s">
        <v>236</v>
      </c>
      <c r="G15" s="69"/>
    </row>
    <row r="16" spans="1:7" x14ac:dyDescent="0.25">
      <c r="B16" s="2">
        <v>1</v>
      </c>
      <c r="C16" s="37">
        <v>2</v>
      </c>
      <c r="D16" s="2">
        <v>3</v>
      </c>
      <c r="E16" s="2">
        <v>4</v>
      </c>
      <c r="F16" s="2">
        <v>5</v>
      </c>
      <c r="G16" s="2">
        <v>6</v>
      </c>
    </row>
    <row r="17" spans="2:7" x14ac:dyDescent="0.25">
      <c r="B17" s="12" t="s">
        <v>189</v>
      </c>
      <c r="C17" s="21">
        <v>10</v>
      </c>
      <c r="D17" s="20"/>
      <c r="E17" s="11"/>
      <c r="F17" s="21"/>
      <c r="G17" s="24">
        <v>43156000</v>
      </c>
    </row>
    <row r="18" spans="2:7" x14ac:dyDescent="0.25">
      <c r="B18" s="6" t="s">
        <v>188</v>
      </c>
      <c r="C18" s="21">
        <v>10</v>
      </c>
      <c r="D18" s="20">
        <v>100</v>
      </c>
      <c r="E18" s="11"/>
      <c r="F18" s="21"/>
      <c r="G18" s="24">
        <v>42259440</v>
      </c>
    </row>
    <row r="19" spans="2:7" ht="31.5" x14ac:dyDescent="0.25">
      <c r="B19" s="6" t="s">
        <v>197</v>
      </c>
      <c r="C19" s="21">
        <v>10</v>
      </c>
      <c r="D19" s="20">
        <v>102</v>
      </c>
      <c r="E19" s="11"/>
      <c r="F19" s="21"/>
      <c r="G19" s="24">
        <v>4461000</v>
      </c>
    </row>
    <row r="20" spans="2:7" x14ac:dyDescent="0.25">
      <c r="B20" s="23" t="s">
        <v>163</v>
      </c>
      <c r="C20" s="21">
        <v>10</v>
      </c>
      <c r="D20" s="20">
        <v>102</v>
      </c>
      <c r="E20" s="11">
        <v>4000000000</v>
      </c>
      <c r="F20" s="21"/>
      <c r="G20" s="24">
        <v>4461000</v>
      </c>
    </row>
    <row r="21" spans="2:7" ht="31.5" x14ac:dyDescent="0.25">
      <c r="B21" s="23" t="s">
        <v>190</v>
      </c>
      <c r="C21" s="21">
        <v>10</v>
      </c>
      <c r="D21" s="20">
        <v>102</v>
      </c>
      <c r="E21" s="11">
        <v>4010000000</v>
      </c>
      <c r="F21" s="21"/>
      <c r="G21" s="24">
        <v>4461000</v>
      </c>
    </row>
    <row r="22" spans="2:7" ht="31.5" x14ac:dyDescent="0.25">
      <c r="B22" s="23" t="s">
        <v>196</v>
      </c>
      <c r="C22" s="21">
        <v>10</v>
      </c>
      <c r="D22" s="20">
        <v>102</v>
      </c>
      <c r="E22" s="11">
        <v>4010002030</v>
      </c>
      <c r="F22" s="21"/>
      <c r="G22" s="24">
        <v>4461000</v>
      </c>
    </row>
    <row r="23" spans="2:7" ht="63" x14ac:dyDescent="0.25">
      <c r="B23" s="12" t="s">
        <v>340</v>
      </c>
      <c r="C23" s="21">
        <v>10</v>
      </c>
      <c r="D23" s="20">
        <v>102</v>
      </c>
      <c r="E23" s="11">
        <v>4010002030</v>
      </c>
      <c r="F23" s="21">
        <v>100</v>
      </c>
      <c r="G23" s="24">
        <v>4461000</v>
      </c>
    </row>
    <row r="24" spans="2:7" ht="31.5" x14ac:dyDescent="0.25">
      <c r="B24" s="12" t="s">
        <v>339</v>
      </c>
      <c r="C24" s="21">
        <v>10</v>
      </c>
      <c r="D24" s="20">
        <v>102</v>
      </c>
      <c r="E24" s="11">
        <v>4010002030</v>
      </c>
      <c r="F24" s="21">
        <v>120</v>
      </c>
      <c r="G24" s="24">
        <v>4461000</v>
      </c>
    </row>
    <row r="25" spans="2:7" x14ac:dyDescent="0.25">
      <c r="B25" s="12" t="s">
        <v>338</v>
      </c>
      <c r="C25" s="21">
        <v>10</v>
      </c>
      <c r="D25" s="20">
        <v>102</v>
      </c>
      <c r="E25" s="11">
        <v>4010002030</v>
      </c>
      <c r="F25" s="21">
        <v>121</v>
      </c>
      <c r="G25" s="24">
        <v>3911000</v>
      </c>
    </row>
    <row r="26" spans="2:7" ht="47.25" x14ac:dyDescent="0.25">
      <c r="B26" s="12" t="s">
        <v>336</v>
      </c>
      <c r="C26" s="21">
        <v>10</v>
      </c>
      <c r="D26" s="20">
        <v>102</v>
      </c>
      <c r="E26" s="11">
        <v>4010002030</v>
      </c>
      <c r="F26" s="21">
        <v>129</v>
      </c>
      <c r="G26" s="24">
        <v>550000</v>
      </c>
    </row>
    <row r="27" spans="2:7" ht="47.25" x14ac:dyDescent="0.25">
      <c r="B27" s="6" t="s">
        <v>195</v>
      </c>
      <c r="C27" s="21">
        <v>10</v>
      </c>
      <c r="D27" s="20">
        <v>103</v>
      </c>
      <c r="E27" s="11"/>
      <c r="F27" s="21"/>
      <c r="G27" s="24">
        <v>26737600</v>
      </c>
    </row>
    <row r="28" spans="2:7" x14ac:dyDescent="0.25">
      <c r="B28" s="23" t="s">
        <v>163</v>
      </c>
      <c r="C28" s="21">
        <v>10</v>
      </c>
      <c r="D28" s="20">
        <v>103</v>
      </c>
      <c r="E28" s="11">
        <v>4000000000</v>
      </c>
      <c r="F28" s="21"/>
      <c r="G28" s="24">
        <v>26737600</v>
      </c>
    </row>
    <row r="29" spans="2:7" ht="31.5" x14ac:dyDescent="0.25">
      <c r="B29" s="23" t="s">
        <v>190</v>
      </c>
      <c r="C29" s="21">
        <v>10</v>
      </c>
      <c r="D29" s="20">
        <v>103</v>
      </c>
      <c r="E29" s="11">
        <v>4010000000</v>
      </c>
      <c r="F29" s="21"/>
      <c r="G29" s="24">
        <v>26737600</v>
      </c>
    </row>
    <row r="30" spans="2:7" ht="31.5" x14ac:dyDescent="0.25">
      <c r="B30" s="23" t="s">
        <v>334</v>
      </c>
      <c r="C30" s="21">
        <v>10</v>
      </c>
      <c r="D30" s="20">
        <v>103</v>
      </c>
      <c r="E30" s="11">
        <v>4010002040</v>
      </c>
      <c r="F30" s="21"/>
      <c r="G30" s="24">
        <v>23353600</v>
      </c>
    </row>
    <row r="31" spans="2:7" ht="63" x14ac:dyDescent="0.25">
      <c r="B31" s="12" t="s">
        <v>340</v>
      </c>
      <c r="C31" s="21">
        <v>10</v>
      </c>
      <c r="D31" s="20">
        <v>103</v>
      </c>
      <c r="E31" s="11">
        <v>4010002040</v>
      </c>
      <c r="F31" s="21">
        <v>100</v>
      </c>
      <c r="G31" s="24">
        <v>22706000</v>
      </c>
    </row>
    <row r="32" spans="2:7" ht="31.5" x14ac:dyDescent="0.25">
      <c r="B32" s="12" t="s">
        <v>339</v>
      </c>
      <c r="C32" s="21">
        <v>10</v>
      </c>
      <c r="D32" s="20">
        <v>103</v>
      </c>
      <c r="E32" s="11">
        <v>4010002040</v>
      </c>
      <c r="F32" s="21">
        <v>120</v>
      </c>
      <c r="G32" s="24">
        <v>22706000</v>
      </c>
    </row>
    <row r="33" spans="2:7" x14ac:dyDescent="0.25">
      <c r="B33" s="12" t="s">
        <v>338</v>
      </c>
      <c r="C33" s="21">
        <v>10</v>
      </c>
      <c r="D33" s="20">
        <v>103</v>
      </c>
      <c r="E33" s="11">
        <v>4010002040</v>
      </c>
      <c r="F33" s="21">
        <v>121</v>
      </c>
      <c r="G33" s="24">
        <v>18001000</v>
      </c>
    </row>
    <row r="34" spans="2:7" ht="31.5" x14ac:dyDescent="0.25">
      <c r="B34" s="12" t="s">
        <v>337</v>
      </c>
      <c r="C34" s="21">
        <v>10</v>
      </c>
      <c r="D34" s="20">
        <v>103</v>
      </c>
      <c r="E34" s="11">
        <v>4010002040</v>
      </c>
      <c r="F34" s="21">
        <v>122</v>
      </c>
      <c r="G34" s="24">
        <v>64000</v>
      </c>
    </row>
    <row r="35" spans="2:7" ht="47.25" x14ac:dyDescent="0.25">
      <c r="B35" s="12" t="s">
        <v>141</v>
      </c>
      <c r="C35" s="21">
        <v>10</v>
      </c>
      <c r="D35" s="20">
        <v>103</v>
      </c>
      <c r="E35" s="11">
        <v>4010002040</v>
      </c>
      <c r="F35" s="21">
        <v>123</v>
      </c>
      <c r="G35" s="24">
        <v>988000</v>
      </c>
    </row>
    <row r="36" spans="2:7" ht="47.25" x14ac:dyDescent="0.25">
      <c r="B36" s="12" t="s">
        <v>336</v>
      </c>
      <c r="C36" s="21">
        <v>10</v>
      </c>
      <c r="D36" s="20">
        <v>103</v>
      </c>
      <c r="E36" s="11">
        <v>4010002040</v>
      </c>
      <c r="F36" s="21">
        <v>129</v>
      </c>
      <c r="G36" s="24">
        <v>3653000</v>
      </c>
    </row>
    <row r="37" spans="2:7" ht="31.5" x14ac:dyDescent="0.25">
      <c r="B37" s="12" t="s">
        <v>315</v>
      </c>
      <c r="C37" s="21">
        <v>10</v>
      </c>
      <c r="D37" s="20">
        <v>103</v>
      </c>
      <c r="E37" s="11">
        <v>4010002040</v>
      </c>
      <c r="F37" s="21">
        <v>200</v>
      </c>
      <c r="G37" s="24">
        <v>641200</v>
      </c>
    </row>
    <row r="38" spans="2:7" ht="31.5" x14ac:dyDescent="0.25">
      <c r="B38" s="12" t="s">
        <v>314</v>
      </c>
      <c r="C38" s="21">
        <v>10</v>
      </c>
      <c r="D38" s="20">
        <v>103</v>
      </c>
      <c r="E38" s="11">
        <v>4010002040</v>
      </c>
      <c r="F38" s="21">
        <v>240</v>
      </c>
      <c r="G38" s="24">
        <v>641200</v>
      </c>
    </row>
    <row r="39" spans="2:7" ht="31.5" x14ac:dyDescent="0.25">
      <c r="B39" s="12" t="s">
        <v>365</v>
      </c>
      <c r="C39" s="21">
        <v>10</v>
      </c>
      <c r="D39" s="20">
        <v>103</v>
      </c>
      <c r="E39" s="11">
        <v>4010002040</v>
      </c>
      <c r="F39" s="21">
        <v>242</v>
      </c>
      <c r="G39" s="24">
        <v>247000</v>
      </c>
    </row>
    <row r="40" spans="2:7" ht="31.5" x14ac:dyDescent="0.25">
      <c r="B40" s="12" t="s">
        <v>311</v>
      </c>
      <c r="C40" s="21">
        <v>10</v>
      </c>
      <c r="D40" s="20">
        <v>103</v>
      </c>
      <c r="E40" s="11">
        <v>4010002040</v>
      </c>
      <c r="F40" s="21">
        <v>244</v>
      </c>
      <c r="G40" s="24">
        <v>394200</v>
      </c>
    </row>
    <row r="41" spans="2:7" x14ac:dyDescent="0.25">
      <c r="B41" s="12" t="s">
        <v>438</v>
      </c>
      <c r="C41" s="21">
        <v>10</v>
      </c>
      <c r="D41" s="20">
        <v>103</v>
      </c>
      <c r="E41" s="11">
        <v>4010002040</v>
      </c>
      <c r="F41" s="21">
        <v>800</v>
      </c>
      <c r="G41" s="24">
        <v>6400</v>
      </c>
    </row>
    <row r="42" spans="2:7" x14ac:dyDescent="0.25">
      <c r="B42" s="12" t="s">
        <v>437</v>
      </c>
      <c r="C42" s="21">
        <v>10</v>
      </c>
      <c r="D42" s="20">
        <v>103</v>
      </c>
      <c r="E42" s="11">
        <v>4010002040</v>
      </c>
      <c r="F42" s="21">
        <v>850</v>
      </c>
      <c r="G42" s="24">
        <v>6400</v>
      </c>
    </row>
    <row r="43" spans="2:7" x14ac:dyDescent="0.25">
      <c r="B43" s="12" t="s">
        <v>436</v>
      </c>
      <c r="C43" s="21">
        <v>10</v>
      </c>
      <c r="D43" s="20">
        <v>103</v>
      </c>
      <c r="E43" s="11">
        <v>4010002040</v>
      </c>
      <c r="F43" s="21">
        <v>851</v>
      </c>
      <c r="G43" s="24">
        <v>6400</v>
      </c>
    </row>
    <row r="44" spans="2:7" ht="31.5" x14ac:dyDescent="0.25">
      <c r="B44" s="23" t="s">
        <v>194</v>
      </c>
      <c r="C44" s="21">
        <v>10</v>
      </c>
      <c r="D44" s="20">
        <v>103</v>
      </c>
      <c r="E44" s="11">
        <v>4010002120</v>
      </c>
      <c r="F44" s="21"/>
      <c r="G44" s="24">
        <v>3384000</v>
      </c>
    </row>
    <row r="45" spans="2:7" ht="63" x14ac:dyDescent="0.25">
      <c r="B45" s="12" t="s">
        <v>340</v>
      </c>
      <c r="C45" s="21">
        <v>10</v>
      </c>
      <c r="D45" s="20">
        <v>103</v>
      </c>
      <c r="E45" s="11">
        <v>4010002120</v>
      </c>
      <c r="F45" s="21">
        <v>100</v>
      </c>
      <c r="G45" s="24">
        <v>3384000</v>
      </c>
    </row>
    <row r="46" spans="2:7" ht="31.5" x14ac:dyDescent="0.25">
      <c r="B46" s="12" t="s">
        <v>339</v>
      </c>
      <c r="C46" s="21">
        <v>10</v>
      </c>
      <c r="D46" s="20">
        <v>103</v>
      </c>
      <c r="E46" s="11">
        <v>4010002120</v>
      </c>
      <c r="F46" s="21">
        <v>120</v>
      </c>
      <c r="G46" s="24">
        <v>3384000</v>
      </c>
    </row>
    <row r="47" spans="2:7" x14ac:dyDescent="0.25">
      <c r="B47" s="12" t="s">
        <v>338</v>
      </c>
      <c r="C47" s="21">
        <v>10</v>
      </c>
      <c r="D47" s="20">
        <v>103</v>
      </c>
      <c r="E47" s="11">
        <v>4010002120</v>
      </c>
      <c r="F47" s="21">
        <v>121</v>
      </c>
      <c r="G47" s="24">
        <v>2933000</v>
      </c>
    </row>
    <row r="48" spans="2:7" ht="47.25" x14ac:dyDescent="0.25">
      <c r="B48" s="12" t="s">
        <v>336</v>
      </c>
      <c r="C48" s="21">
        <v>10</v>
      </c>
      <c r="D48" s="20">
        <v>103</v>
      </c>
      <c r="E48" s="11">
        <v>4010002120</v>
      </c>
      <c r="F48" s="21">
        <v>129</v>
      </c>
      <c r="G48" s="24">
        <v>451000</v>
      </c>
    </row>
    <row r="49" spans="2:7" ht="31.5" x14ac:dyDescent="0.25">
      <c r="B49" s="6" t="s">
        <v>182</v>
      </c>
      <c r="C49" s="21">
        <v>10</v>
      </c>
      <c r="D49" s="20">
        <v>106</v>
      </c>
      <c r="E49" s="11"/>
      <c r="F49" s="21"/>
      <c r="G49" s="24">
        <v>8821840</v>
      </c>
    </row>
    <row r="50" spans="2:7" x14ac:dyDescent="0.25">
      <c r="B50" s="23" t="s">
        <v>163</v>
      </c>
      <c r="C50" s="21">
        <v>10</v>
      </c>
      <c r="D50" s="20">
        <v>106</v>
      </c>
      <c r="E50" s="11">
        <v>4000000000</v>
      </c>
      <c r="F50" s="21"/>
      <c r="G50" s="24">
        <v>8821840</v>
      </c>
    </row>
    <row r="51" spans="2:7" ht="31.5" x14ac:dyDescent="0.25">
      <c r="B51" s="23" t="s">
        <v>190</v>
      </c>
      <c r="C51" s="21">
        <v>10</v>
      </c>
      <c r="D51" s="20">
        <v>106</v>
      </c>
      <c r="E51" s="11">
        <v>4010000000</v>
      </c>
      <c r="F51" s="21"/>
      <c r="G51" s="24">
        <v>8821840</v>
      </c>
    </row>
    <row r="52" spans="2:7" ht="31.5" x14ac:dyDescent="0.25">
      <c r="B52" s="23" t="s">
        <v>334</v>
      </c>
      <c r="C52" s="21">
        <v>10</v>
      </c>
      <c r="D52" s="20">
        <v>106</v>
      </c>
      <c r="E52" s="11">
        <v>4010002040</v>
      </c>
      <c r="F52" s="21"/>
      <c r="G52" s="24">
        <v>4687840</v>
      </c>
    </row>
    <row r="53" spans="2:7" ht="63" x14ac:dyDescent="0.25">
      <c r="B53" s="12" t="s">
        <v>340</v>
      </c>
      <c r="C53" s="21">
        <v>10</v>
      </c>
      <c r="D53" s="20">
        <v>106</v>
      </c>
      <c r="E53" s="11">
        <v>4010002040</v>
      </c>
      <c r="F53" s="21">
        <v>100</v>
      </c>
      <c r="G53" s="24">
        <v>4525000</v>
      </c>
    </row>
    <row r="54" spans="2:7" ht="31.5" x14ac:dyDescent="0.25">
      <c r="B54" s="12" t="s">
        <v>339</v>
      </c>
      <c r="C54" s="21">
        <v>10</v>
      </c>
      <c r="D54" s="20">
        <v>106</v>
      </c>
      <c r="E54" s="11">
        <v>4010002040</v>
      </c>
      <c r="F54" s="21">
        <v>120</v>
      </c>
      <c r="G54" s="24">
        <v>4525000</v>
      </c>
    </row>
    <row r="55" spans="2:7" x14ac:dyDescent="0.25">
      <c r="B55" s="12" t="s">
        <v>338</v>
      </c>
      <c r="C55" s="21">
        <v>10</v>
      </c>
      <c r="D55" s="20">
        <v>106</v>
      </c>
      <c r="E55" s="11">
        <v>4010002040</v>
      </c>
      <c r="F55" s="21">
        <v>121</v>
      </c>
      <c r="G55" s="24">
        <v>3694000</v>
      </c>
    </row>
    <row r="56" spans="2:7" ht="47.25" x14ac:dyDescent="0.25">
      <c r="B56" s="12" t="s">
        <v>336</v>
      </c>
      <c r="C56" s="21">
        <v>10</v>
      </c>
      <c r="D56" s="20">
        <v>106</v>
      </c>
      <c r="E56" s="11">
        <v>4010002040</v>
      </c>
      <c r="F56" s="21">
        <v>129</v>
      </c>
      <c r="G56" s="24">
        <v>831000</v>
      </c>
    </row>
    <row r="57" spans="2:7" ht="31.5" x14ac:dyDescent="0.25">
      <c r="B57" s="12" t="s">
        <v>315</v>
      </c>
      <c r="C57" s="21">
        <v>10</v>
      </c>
      <c r="D57" s="20">
        <v>106</v>
      </c>
      <c r="E57" s="11">
        <v>4010002040</v>
      </c>
      <c r="F57" s="21">
        <v>200</v>
      </c>
      <c r="G57" s="24">
        <v>162840</v>
      </c>
    </row>
    <row r="58" spans="2:7" ht="31.5" x14ac:dyDescent="0.25">
      <c r="B58" s="12" t="s">
        <v>314</v>
      </c>
      <c r="C58" s="21">
        <v>10</v>
      </c>
      <c r="D58" s="20">
        <v>106</v>
      </c>
      <c r="E58" s="11">
        <v>4010002040</v>
      </c>
      <c r="F58" s="21">
        <v>240</v>
      </c>
      <c r="G58" s="24">
        <v>162840</v>
      </c>
    </row>
    <row r="59" spans="2:7" ht="31.5" x14ac:dyDescent="0.25">
      <c r="B59" s="12" t="s">
        <v>365</v>
      </c>
      <c r="C59" s="21">
        <v>10</v>
      </c>
      <c r="D59" s="20">
        <v>106</v>
      </c>
      <c r="E59" s="11">
        <v>4010002040</v>
      </c>
      <c r="F59" s="21">
        <v>242</v>
      </c>
      <c r="G59" s="24">
        <v>41700</v>
      </c>
    </row>
    <row r="60" spans="2:7" ht="31.5" x14ac:dyDescent="0.25">
      <c r="B60" s="12" t="s">
        <v>311</v>
      </c>
      <c r="C60" s="21">
        <v>10</v>
      </c>
      <c r="D60" s="20">
        <v>106</v>
      </c>
      <c r="E60" s="11">
        <v>4010002040</v>
      </c>
      <c r="F60" s="21">
        <v>244</v>
      </c>
      <c r="G60" s="24">
        <v>121140</v>
      </c>
    </row>
    <row r="61" spans="2:7" ht="31.5" x14ac:dyDescent="0.25">
      <c r="B61" s="23" t="s">
        <v>193</v>
      </c>
      <c r="C61" s="21">
        <v>10</v>
      </c>
      <c r="D61" s="20">
        <v>106</v>
      </c>
      <c r="E61" s="11">
        <v>4010002250</v>
      </c>
      <c r="F61" s="21"/>
      <c r="G61" s="24">
        <v>4134000</v>
      </c>
    </row>
    <row r="62" spans="2:7" ht="63" x14ac:dyDescent="0.25">
      <c r="B62" s="12" t="s">
        <v>340</v>
      </c>
      <c r="C62" s="21">
        <v>10</v>
      </c>
      <c r="D62" s="20">
        <v>106</v>
      </c>
      <c r="E62" s="11">
        <v>4010002250</v>
      </c>
      <c r="F62" s="21">
        <v>100</v>
      </c>
      <c r="G62" s="24">
        <v>4134000</v>
      </c>
    </row>
    <row r="63" spans="2:7" ht="31.5" x14ac:dyDescent="0.25">
      <c r="B63" s="12" t="s">
        <v>339</v>
      </c>
      <c r="C63" s="21">
        <v>10</v>
      </c>
      <c r="D63" s="20">
        <v>106</v>
      </c>
      <c r="E63" s="11">
        <v>4010002250</v>
      </c>
      <c r="F63" s="21">
        <v>120</v>
      </c>
      <c r="G63" s="24">
        <v>4134000</v>
      </c>
    </row>
    <row r="64" spans="2:7" x14ac:dyDescent="0.25">
      <c r="B64" s="12" t="s">
        <v>338</v>
      </c>
      <c r="C64" s="21">
        <v>10</v>
      </c>
      <c r="D64" s="20">
        <v>106</v>
      </c>
      <c r="E64" s="11">
        <v>4010002250</v>
      </c>
      <c r="F64" s="21">
        <v>121</v>
      </c>
      <c r="G64" s="24">
        <v>3477000</v>
      </c>
    </row>
    <row r="65" spans="2:7" ht="47.25" x14ac:dyDescent="0.25">
      <c r="B65" s="12" t="s">
        <v>336</v>
      </c>
      <c r="C65" s="21">
        <v>10</v>
      </c>
      <c r="D65" s="20">
        <v>106</v>
      </c>
      <c r="E65" s="11">
        <v>4010002250</v>
      </c>
      <c r="F65" s="21">
        <v>129</v>
      </c>
      <c r="G65" s="24">
        <v>657000</v>
      </c>
    </row>
    <row r="66" spans="2:7" x14ac:dyDescent="0.25">
      <c r="B66" s="6" t="s">
        <v>165</v>
      </c>
      <c r="C66" s="21">
        <v>10</v>
      </c>
      <c r="D66" s="20">
        <v>113</v>
      </c>
      <c r="E66" s="11"/>
      <c r="F66" s="21"/>
      <c r="G66" s="24">
        <v>2239000</v>
      </c>
    </row>
    <row r="67" spans="2:7" ht="78.75" x14ac:dyDescent="0.25">
      <c r="B67" s="23" t="s">
        <v>343</v>
      </c>
      <c r="C67" s="21">
        <v>10</v>
      </c>
      <c r="D67" s="20">
        <v>113</v>
      </c>
      <c r="E67" s="11">
        <v>1900000000</v>
      </c>
      <c r="F67" s="21"/>
      <c r="G67" s="24">
        <v>211000</v>
      </c>
    </row>
    <row r="68" spans="2:7" ht="47.25" x14ac:dyDescent="0.25">
      <c r="B68" s="23" t="s">
        <v>167</v>
      </c>
      <c r="C68" s="21">
        <v>10</v>
      </c>
      <c r="D68" s="20">
        <v>113</v>
      </c>
      <c r="E68" s="11">
        <v>1920000000</v>
      </c>
      <c r="F68" s="21"/>
      <c r="G68" s="24">
        <v>211000</v>
      </c>
    </row>
    <row r="69" spans="2:7" ht="78.75" x14ac:dyDescent="0.25">
      <c r="B69" s="23" t="s">
        <v>166</v>
      </c>
      <c r="C69" s="21">
        <v>10</v>
      </c>
      <c r="D69" s="20">
        <v>113</v>
      </c>
      <c r="E69" s="11">
        <v>1920100000</v>
      </c>
      <c r="F69" s="21"/>
      <c r="G69" s="24">
        <v>211000</v>
      </c>
    </row>
    <row r="70" spans="2:7" x14ac:dyDescent="0.25">
      <c r="B70" s="23" t="s">
        <v>312</v>
      </c>
      <c r="C70" s="21">
        <v>10</v>
      </c>
      <c r="D70" s="20">
        <v>113</v>
      </c>
      <c r="E70" s="11">
        <v>1920199990</v>
      </c>
      <c r="F70" s="21"/>
      <c r="G70" s="24">
        <v>211000</v>
      </c>
    </row>
    <row r="71" spans="2:7" ht="63" x14ac:dyDescent="0.25">
      <c r="B71" s="12" t="s">
        <v>340</v>
      </c>
      <c r="C71" s="21">
        <v>10</v>
      </c>
      <c r="D71" s="20">
        <v>113</v>
      </c>
      <c r="E71" s="11">
        <v>1920199990</v>
      </c>
      <c r="F71" s="21">
        <v>100</v>
      </c>
      <c r="G71" s="24">
        <v>11000</v>
      </c>
    </row>
    <row r="72" spans="2:7" ht="31.5" x14ac:dyDescent="0.25">
      <c r="B72" s="12" t="s">
        <v>339</v>
      </c>
      <c r="C72" s="21">
        <v>10</v>
      </c>
      <c r="D72" s="20">
        <v>113</v>
      </c>
      <c r="E72" s="11">
        <v>1920199990</v>
      </c>
      <c r="F72" s="21">
        <v>120</v>
      </c>
      <c r="G72" s="24">
        <v>11000</v>
      </c>
    </row>
    <row r="73" spans="2:7" ht="31.5" x14ac:dyDescent="0.25">
      <c r="B73" s="12" t="s">
        <v>337</v>
      </c>
      <c r="C73" s="21">
        <v>10</v>
      </c>
      <c r="D73" s="20">
        <v>113</v>
      </c>
      <c r="E73" s="11">
        <v>1920199990</v>
      </c>
      <c r="F73" s="21">
        <v>122</v>
      </c>
      <c r="G73" s="24">
        <v>11000</v>
      </c>
    </row>
    <row r="74" spans="2:7" ht="31.5" x14ac:dyDescent="0.25">
      <c r="B74" s="12" t="s">
        <v>315</v>
      </c>
      <c r="C74" s="21">
        <v>10</v>
      </c>
      <c r="D74" s="20">
        <v>113</v>
      </c>
      <c r="E74" s="11">
        <v>1920199990</v>
      </c>
      <c r="F74" s="21">
        <v>200</v>
      </c>
      <c r="G74" s="24">
        <v>200000</v>
      </c>
    </row>
    <row r="75" spans="2:7" ht="31.5" x14ac:dyDescent="0.25">
      <c r="B75" s="12" t="s">
        <v>314</v>
      </c>
      <c r="C75" s="21">
        <v>10</v>
      </c>
      <c r="D75" s="20">
        <v>113</v>
      </c>
      <c r="E75" s="11">
        <v>1920199990</v>
      </c>
      <c r="F75" s="21">
        <v>240</v>
      </c>
      <c r="G75" s="24">
        <v>200000</v>
      </c>
    </row>
    <row r="76" spans="2:7" ht="31.5" x14ac:dyDescent="0.25">
      <c r="B76" s="12" t="s">
        <v>311</v>
      </c>
      <c r="C76" s="21">
        <v>10</v>
      </c>
      <c r="D76" s="20">
        <v>113</v>
      </c>
      <c r="E76" s="11">
        <v>1920199990</v>
      </c>
      <c r="F76" s="21">
        <v>244</v>
      </c>
      <c r="G76" s="24">
        <v>200000</v>
      </c>
    </row>
    <row r="77" spans="2:7" x14ac:dyDescent="0.25">
      <c r="B77" s="23" t="s">
        <v>163</v>
      </c>
      <c r="C77" s="21">
        <v>10</v>
      </c>
      <c r="D77" s="20">
        <v>113</v>
      </c>
      <c r="E77" s="11">
        <v>4000000000</v>
      </c>
      <c r="F77" s="21"/>
      <c r="G77" s="24">
        <v>2028000</v>
      </c>
    </row>
    <row r="78" spans="2:7" ht="31.5" x14ac:dyDescent="0.25">
      <c r="B78" s="23" t="s">
        <v>190</v>
      </c>
      <c r="C78" s="21">
        <v>10</v>
      </c>
      <c r="D78" s="20">
        <v>113</v>
      </c>
      <c r="E78" s="11">
        <v>4010000000</v>
      </c>
      <c r="F78" s="21"/>
      <c r="G78" s="24">
        <v>500000</v>
      </c>
    </row>
    <row r="79" spans="2:7" ht="31.5" x14ac:dyDescent="0.25">
      <c r="B79" s="23" t="s">
        <v>88</v>
      </c>
      <c r="C79" s="21">
        <v>10</v>
      </c>
      <c r="D79" s="20">
        <v>113</v>
      </c>
      <c r="E79" s="11">
        <v>4010002400</v>
      </c>
      <c r="F79" s="21"/>
      <c r="G79" s="24">
        <v>500000</v>
      </c>
    </row>
    <row r="80" spans="2:7" ht="63" x14ac:dyDescent="0.25">
      <c r="B80" s="12" t="s">
        <v>340</v>
      </c>
      <c r="C80" s="21">
        <v>10</v>
      </c>
      <c r="D80" s="20">
        <v>113</v>
      </c>
      <c r="E80" s="11">
        <v>4010002400</v>
      </c>
      <c r="F80" s="21">
        <v>100</v>
      </c>
      <c r="G80" s="24">
        <v>265000</v>
      </c>
    </row>
    <row r="81" spans="2:7" ht="31.5" x14ac:dyDescent="0.25">
      <c r="B81" s="12" t="s">
        <v>339</v>
      </c>
      <c r="C81" s="21">
        <v>10</v>
      </c>
      <c r="D81" s="20">
        <v>113</v>
      </c>
      <c r="E81" s="11">
        <v>4010002400</v>
      </c>
      <c r="F81" s="21">
        <v>120</v>
      </c>
      <c r="G81" s="24">
        <v>265000</v>
      </c>
    </row>
    <row r="82" spans="2:7" ht="31.5" x14ac:dyDescent="0.25">
      <c r="B82" s="12" t="s">
        <v>337</v>
      </c>
      <c r="C82" s="21">
        <v>10</v>
      </c>
      <c r="D82" s="20">
        <v>113</v>
      </c>
      <c r="E82" s="11">
        <v>4010002400</v>
      </c>
      <c r="F82" s="21">
        <v>122</v>
      </c>
      <c r="G82" s="24">
        <v>265000</v>
      </c>
    </row>
    <row r="83" spans="2:7" x14ac:dyDescent="0.25">
      <c r="B83" s="12" t="s">
        <v>438</v>
      </c>
      <c r="C83" s="21">
        <v>10</v>
      </c>
      <c r="D83" s="20">
        <v>113</v>
      </c>
      <c r="E83" s="11">
        <v>4010002400</v>
      </c>
      <c r="F83" s="21">
        <v>800</v>
      </c>
      <c r="G83" s="24">
        <v>235000</v>
      </c>
    </row>
    <row r="84" spans="2:7" x14ac:dyDescent="0.25">
      <c r="B84" s="12" t="s">
        <v>437</v>
      </c>
      <c r="C84" s="21">
        <v>10</v>
      </c>
      <c r="D84" s="20">
        <v>113</v>
      </c>
      <c r="E84" s="11">
        <v>4010002400</v>
      </c>
      <c r="F84" s="21">
        <v>850</v>
      </c>
      <c r="G84" s="24">
        <v>235000</v>
      </c>
    </row>
    <row r="85" spans="2:7" x14ac:dyDescent="0.25">
      <c r="B85" s="12" t="s">
        <v>435</v>
      </c>
      <c r="C85" s="21">
        <v>10</v>
      </c>
      <c r="D85" s="20">
        <v>113</v>
      </c>
      <c r="E85" s="11">
        <v>4010002400</v>
      </c>
      <c r="F85" s="21">
        <v>852</v>
      </c>
      <c r="G85" s="24">
        <v>235000</v>
      </c>
    </row>
    <row r="86" spans="2:7" ht="47.25" x14ac:dyDescent="0.25">
      <c r="B86" s="23" t="s">
        <v>181</v>
      </c>
      <c r="C86" s="21">
        <v>10</v>
      </c>
      <c r="D86" s="20">
        <v>113</v>
      </c>
      <c r="E86" s="11">
        <v>4080000000</v>
      </c>
      <c r="F86" s="21"/>
      <c r="G86" s="24">
        <v>1528000</v>
      </c>
    </row>
    <row r="87" spans="2:7" ht="31.5" x14ac:dyDescent="0.25">
      <c r="B87" s="23" t="s">
        <v>192</v>
      </c>
      <c r="C87" s="21">
        <v>10</v>
      </c>
      <c r="D87" s="20">
        <v>113</v>
      </c>
      <c r="E87" s="11">
        <v>4080072020</v>
      </c>
      <c r="F87" s="21"/>
      <c r="G87" s="24">
        <v>1528000</v>
      </c>
    </row>
    <row r="88" spans="2:7" x14ac:dyDescent="0.25">
      <c r="B88" s="12" t="s">
        <v>377</v>
      </c>
      <c r="C88" s="21">
        <v>10</v>
      </c>
      <c r="D88" s="20">
        <v>113</v>
      </c>
      <c r="E88" s="11">
        <v>4080072020</v>
      </c>
      <c r="F88" s="21">
        <v>300</v>
      </c>
      <c r="G88" s="24">
        <v>1528000</v>
      </c>
    </row>
    <row r="89" spans="2:7" x14ac:dyDescent="0.25">
      <c r="B89" s="12" t="s">
        <v>191</v>
      </c>
      <c r="C89" s="21">
        <v>10</v>
      </c>
      <c r="D89" s="20">
        <v>113</v>
      </c>
      <c r="E89" s="11">
        <v>4080072020</v>
      </c>
      <c r="F89" s="21">
        <v>330</v>
      </c>
      <c r="G89" s="24">
        <v>1528000</v>
      </c>
    </row>
    <row r="90" spans="2:7" x14ac:dyDescent="0.25">
      <c r="B90" s="6" t="s">
        <v>129</v>
      </c>
      <c r="C90" s="21">
        <v>10</v>
      </c>
      <c r="D90" s="20">
        <v>400</v>
      </c>
      <c r="E90" s="11"/>
      <c r="F90" s="21"/>
      <c r="G90" s="24">
        <v>896560</v>
      </c>
    </row>
    <row r="91" spans="2:7" x14ac:dyDescent="0.25">
      <c r="B91" s="6" t="s">
        <v>90</v>
      </c>
      <c r="C91" s="21">
        <v>10</v>
      </c>
      <c r="D91" s="20">
        <v>410</v>
      </c>
      <c r="E91" s="11"/>
      <c r="F91" s="21"/>
      <c r="G91" s="24">
        <v>896560</v>
      </c>
    </row>
    <row r="92" spans="2:7" ht="31.5" x14ac:dyDescent="0.25">
      <c r="B92" s="23" t="s">
        <v>100</v>
      </c>
      <c r="C92" s="21">
        <v>10</v>
      </c>
      <c r="D92" s="20">
        <v>410</v>
      </c>
      <c r="E92" s="11">
        <v>1400000000</v>
      </c>
      <c r="F92" s="21"/>
      <c r="G92" s="24">
        <v>455400</v>
      </c>
    </row>
    <row r="93" spans="2:7" ht="31.5" x14ac:dyDescent="0.25">
      <c r="B93" s="23" t="s">
        <v>99</v>
      </c>
      <c r="C93" s="21">
        <v>10</v>
      </c>
      <c r="D93" s="20">
        <v>410</v>
      </c>
      <c r="E93" s="11">
        <v>1410000000</v>
      </c>
      <c r="F93" s="21"/>
      <c r="G93" s="24">
        <v>33400</v>
      </c>
    </row>
    <row r="94" spans="2:7" ht="47.25" x14ac:dyDescent="0.25">
      <c r="B94" s="23" t="s">
        <v>98</v>
      </c>
      <c r="C94" s="21">
        <v>10</v>
      </c>
      <c r="D94" s="20">
        <v>410</v>
      </c>
      <c r="E94" s="11">
        <v>1410100000</v>
      </c>
      <c r="F94" s="21"/>
      <c r="G94" s="24">
        <v>33400</v>
      </c>
    </row>
    <row r="95" spans="2:7" x14ac:dyDescent="0.25">
      <c r="B95" s="23" t="s">
        <v>91</v>
      </c>
      <c r="C95" s="21">
        <v>10</v>
      </c>
      <c r="D95" s="20">
        <v>410</v>
      </c>
      <c r="E95" s="11">
        <v>1410120070</v>
      </c>
      <c r="F95" s="21"/>
      <c r="G95" s="24">
        <v>33400</v>
      </c>
    </row>
    <row r="96" spans="2:7" ht="31.5" x14ac:dyDescent="0.25">
      <c r="B96" s="12" t="s">
        <v>315</v>
      </c>
      <c r="C96" s="21">
        <v>10</v>
      </c>
      <c r="D96" s="20">
        <v>410</v>
      </c>
      <c r="E96" s="11">
        <v>1410120070</v>
      </c>
      <c r="F96" s="21">
        <v>200</v>
      </c>
      <c r="G96" s="24">
        <v>33400</v>
      </c>
    </row>
    <row r="97" spans="2:7" ht="31.5" x14ac:dyDescent="0.25">
      <c r="B97" s="12" t="s">
        <v>314</v>
      </c>
      <c r="C97" s="21">
        <v>10</v>
      </c>
      <c r="D97" s="20">
        <v>410</v>
      </c>
      <c r="E97" s="11">
        <v>1410120070</v>
      </c>
      <c r="F97" s="21">
        <v>240</v>
      </c>
      <c r="G97" s="24">
        <v>33400</v>
      </c>
    </row>
    <row r="98" spans="2:7" ht="31.5" x14ac:dyDescent="0.25">
      <c r="B98" s="12" t="s">
        <v>365</v>
      </c>
      <c r="C98" s="21">
        <v>10</v>
      </c>
      <c r="D98" s="20">
        <v>410</v>
      </c>
      <c r="E98" s="11">
        <v>1410120070</v>
      </c>
      <c r="F98" s="21">
        <v>242</v>
      </c>
      <c r="G98" s="24">
        <v>33400</v>
      </c>
    </row>
    <row r="99" spans="2:7" ht="31.5" x14ac:dyDescent="0.25">
      <c r="B99" s="23" t="s">
        <v>94</v>
      </c>
      <c r="C99" s="21">
        <v>10</v>
      </c>
      <c r="D99" s="20">
        <v>410</v>
      </c>
      <c r="E99" s="11">
        <v>1430000000</v>
      </c>
      <c r="F99" s="21"/>
      <c r="G99" s="24">
        <v>422000</v>
      </c>
    </row>
    <row r="100" spans="2:7" ht="47.25" x14ac:dyDescent="0.25">
      <c r="B100" s="23" t="s">
        <v>92</v>
      </c>
      <c r="C100" s="21">
        <v>10</v>
      </c>
      <c r="D100" s="20">
        <v>410</v>
      </c>
      <c r="E100" s="11">
        <v>1430200000</v>
      </c>
      <c r="F100" s="21"/>
      <c r="G100" s="24">
        <v>422000</v>
      </c>
    </row>
    <row r="101" spans="2:7" x14ac:dyDescent="0.25">
      <c r="B101" s="23" t="s">
        <v>91</v>
      </c>
      <c r="C101" s="21">
        <v>10</v>
      </c>
      <c r="D101" s="20">
        <v>410</v>
      </c>
      <c r="E101" s="11">
        <v>1430220070</v>
      </c>
      <c r="F101" s="21"/>
      <c r="G101" s="24">
        <v>422000</v>
      </c>
    </row>
    <row r="102" spans="2:7" ht="31.5" x14ac:dyDescent="0.25">
      <c r="B102" s="12" t="s">
        <v>315</v>
      </c>
      <c r="C102" s="21">
        <v>10</v>
      </c>
      <c r="D102" s="20">
        <v>410</v>
      </c>
      <c r="E102" s="11">
        <v>1430220070</v>
      </c>
      <c r="F102" s="21">
        <v>200</v>
      </c>
      <c r="G102" s="24">
        <v>422000</v>
      </c>
    </row>
    <row r="103" spans="2:7" ht="31.5" x14ac:dyDescent="0.25">
      <c r="B103" s="12" t="s">
        <v>314</v>
      </c>
      <c r="C103" s="21">
        <v>10</v>
      </c>
      <c r="D103" s="20">
        <v>410</v>
      </c>
      <c r="E103" s="11">
        <v>1430220070</v>
      </c>
      <c r="F103" s="21">
        <v>240</v>
      </c>
      <c r="G103" s="24">
        <v>422000</v>
      </c>
    </row>
    <row r="104" spans="2:7" ht="31.5" x14ac:dyDescent="0.25">
      <c r="B104" s="12" t="s">
        <v>365</v>
      </c>
      <c r="C104" s="21">
        <v>10</v>
      </c>
      <c r="D104" s="20">
        <v>410</v>
      </c>
      <c r="E104" s="11">
        <v>1430220070</v>
      </c>
      <c r="F104" s="21">
        <v>242</v>
      </c>
      <c r="G104" s="24">
        <v>422000</v>
      </c>
    </row>
    <row r="105" spans="2:7" x14ac:dyDescent="0.25">
      <c r="B105" s="23" t="s">
        <v>163</v>
      </c>
      <c r="C105" s="21">
        <v>10</v>
      </c>
      <c r="D105" s="20">
        <v>410</v>
      </c>
      <c r="E105" s="11">
        <v>4000000000</v>
      </c>
      <c r="F105" s="21"/>
      <c r="G105" s="24">
        <v>441160</v>
      </c>
    </row>
    <row r="106" spans="2:7" ht="31.5" x14ac:dyDescent="0.25">
      <c r="B106" s="23" t="s">
        <v>190</v>
      </c>
      <c r="C106" s="21">
        <v>10</v>
      </c>
      <c r="D106" s="20">
        <v>410</v>
      </c>
      <c r="E106" s="11">
        <v>4010000000</v>
      </c>
      <c r="F106" s="21"/>
      <c r="G106" s="24">
        <v>441160</v>
      </c>
    </row>
    <row r="107" spans="2:7" ht="31.5" x14ac:dyDescent="0.25">
      <c r="B107" s="23" t="s">
        <v>88</v>
      </c>
      <c r="C107" s="21">
        <v>10</v>
      </c>
      <c r="D107" s="20">
        <v>410</v>
      </c>
      <c r="E107" s="11">
        <v>4010002400</v>
      </c>
      <c r="F107" s="21"/>
      <c r="G107" s="24">
        <v>441160</v>
      </c>
    </row>
    <row r="108" spans="2:7" ht="31.5" x14ac:dyDescent="0.25">
      <c r="B108" s="12" t="s">
        <v>315</v>
      </c>
      <c r="C108" s="21">
        <v>10</v>
      </c>
      <c r="D108" s="20">
        <v>410</v>
      </c>
      <c r="E108" s="11">
        <v>4010002400</v>
      </c>
      <c r="F108" s="21">
        <v>200</v>
      </c>
      <c r="G108" s="24">
        <v>441160</v>
      </c>
    </row>
    <row r="109" spans="2:7" ht="31.5" x14ac:dyDescent="0.25">
      <c r="B109" s="12" t="s">
        <v>314</v>
      </c>
      <c r="C109" s="21">
        <v>10</v>
      </c>
      <c r="D109" s="20">
        <v>410</v>
      </c>
      <c r="E109" s="11">
        <v>4010002400</v>
      </c>
      <c r="F109" s="21">
        <v>240</v>
      </c>
      <c r="G109" s="24">
        <v>441160</v>
      </c>
    </row>
    <row r="110" spans="2:7" ht="31.5" x14ac:dyDescent="0.25">
      <c r="B110" s="12" t="s">
        <v>365</v>
      </c>
      <c r="C110" s="21">
        <v>10</v>
      </c>
      <c r="D110" s="20">
        <v>410</v>
      </c>
      <c r="E110" s="11">
        <v>4010002400</v>
      </c>
      <c r="F110" s="21">
        <v>242</v>
      </c>
      <c r="G110" s="24">
        <v>441160</v>
      </c>
    </row>
    <row r="111" spans="2:7" x14ac:dyDescent="0.25">
      <c r="B111" s="12" t="s">
        <v>305</v>
      </c>
      <c r="C111" s="21">
        <v>40</v>
      </c>
      <c r="D111" s="20"/>
      <c r="E111" s="11"/>
      <c r="F111" s="21"/>
      <c r="G111" s="24">
        <v>2805612556.9499993</v>
      </c>
    </row>
    <row r="112" spans="2:7" x14ac:dyDescent="0.25">
      <c r="B112" s="6" t="s">
        <v>188</v>
      </c>
      <c r="C112" s="21">
        <v>40</v>
      </c>
      <c r="D112" s="20">
        <v>100</v>
      </c>
      <c r="E112" s="11"/>
      <c r="F112" s="21"/>
      <c r="G112" s="24">
        <v>283532480</v>
      </c>
    </row>
    <row r="113" spans="2:7" ht="47.25" x14ac:dyDescent="0.25">
      <c r="B113" s="6" t="s">
        <v>187</v>
      </c>
      <c r="C113" s="21">
        <v>40</v>
      </c>
      <c r="D113" s="20">
        <v>104</v>
      </c>
      <c r="E113" s="11"/>
      <c r="F113" s="21"/>
      <c r="G113" s="24">
        <v>179470963.37</v>
      </c>
    </row>
    <row r="114" spans="2:7" ht="78.75" x14ac:dyDescent="0.25">
      <c r="B114" s="23" t="s">
        <v>343</v>
      </c>
      <c r="C114" s="21">
        <v>40</v>
      </c>
      <c r="D114" s="20">
        <v>104</v>
      </c>
      <c r="E114" s="11">
        <v>1900000000</v>
      </c>
      <c r="F114" s="21"/>
      <c r="G114" s="24">
        <v>179470963.37</v>
      </c>
    </row>
    <row r="115" spans="2:7" ht="31.5" x14ac:dyDescent="0.25">
      <c r="B115" s="23" t="s">
        <v>342</v>
      </c>
      <c r="C115" s="21">
        <v>40</v>
      </c>
      <c r="D115" s="20">
        <v>104</v>
      </c>
      <c r="E115" s="11">
        <v>1910000000</v>
      </c>
      <c r="F115" s="21"/>
      <c r="G115" s="24">
        <v>179470963.37</v>
      </c>
    </row>
    <row r="116" spans="2:7" ht="63" x14ac:dyDescent="0.25">
      <c r="B116" s="23" t="s">
        <v>341</v>
      </c>
      <c r="C116" s="21">
        <v>40</v>
      </c>
      <c r="D116" s="20">
        <v>104</v>
      </c>
      <c r="E116" s="11">
        <v>1910100000</v>
      </c>
      <c r="F116" s="21"/>
      <c r="G116" s="24">
        <v>179470963.37</v>
      </c>
    </row>
    <row r="117" spans="2:7" ht="31.5" x14ac:dyDescent="0.25">
      <c r="B117" s="23" t="s">
        <v>334</v>
      </c>
      <c r="C117" s="21">
        <v>40</v>
      </c>
      <c r="D117" s="20">
        <v>104</v>
      </c>
      <c r="E117" s="11">
        <v>1910102040</v>
      </c>
      <c r="F117" s="21"/>
      <c r="G117" s="24">
        <v>175004963.37</v>
      </c>
    </row>
    <row r="118" spans="2:7" ht="63" x14ac:dyDescent="0.25">
      <c r="B118" s="12" t="s">
        <v>340</v>
      </c>
      <c r="C118" s="21">
        <v>40</v>
      </c>
      <c r="D118" s="20">
        <v>104</v>
      </c>
      <c r="E118" s="11">
        <v>1910102040</v>
      </c>
      <c r="F118" s="21">
        <v>100</v>
      </c>
      <c r="G118" s="24">
        <v>154074000</v>
      </c>
    </row>
    <row r="119" spans="2:7" ht="31.5" x14ac:dyDescent="0.25">
      <c r="B119" s="12" t="s">
        <v>339</v>
      </c>
      <c r="C119" s="21">
        <v>40</v>
      </c>
      <c r="D119" s="20">
        <v>104</v>
      </c>
      <c r="E119" s="11">
        <v>1910102040</v>
      </c>
      <c r="F119" s="21">
        <v>120</v>
      </c>
      <c r="G119" s="24">
        <v>154074000</v>
      </c>
    </row>
    <row r="120" spans="2:7" x14ac:dyDescent="0.25">
      <c r="B120" s="12" t="s">
        <v>338</v>
      </c>
      <c r="C120" s="21">
        <v>40</v>
      </c>
      <c r="D120" s="20">
        <v>104</v>
      </c>
      <c r="E120" s="11">
        <v>1910102040</v>
      </c>
      <c r="F120" s="21">
        <v>121</v>
      </c>
      <c r="G120" s="24">
        <v>124683000</v>
      </c>
    </row>
    <row r="121" spans="2:7" ht="31.5" x14ac:dyDescent="0.25">
      <c r="B121" s="12" t="s">
        <v>337</v>
      </c>
      <c r="C121" s="21">
        <v>40</v>
      </c>
      <c r="D121" s="20">
        <v>104</v>
      </c>
      <c r="E121" s="11">
        <v>1910102040</v>
      </c>
      <c r="F121" s="21">
        <v>122</v>
      </c>
      <c r="G121" s="24">
        <v>19000</v>
      </c>
    </row>
    <row r="122" spans="2:7" ht="47.25" x14ac:dyDescent="0.25">
      <c r="B122" s="12" t="s">
        <v>336</v>
      </c>
      <c r="C122" s="21">
        <v>40</v>
      </c>
      <c r="D122" s="20">
        <v>104</v>
      </c>
      <c r="E122" s="11">
        <v>1910102040</v>
      </c>
      <c r="F122" s="21">
        <v>129</v>
      </c>
      <c r="G122" s="24">
        <v>29372000</v>
      </c>
    </row>
    <row r="123" spans="2:7" ht="31.5" x14ac:dyDescent="0.25">
      <c r="B123" s="12" t="s">
        <v>315</v>
      </c>
      <c r="C123" s="21">
        <v>40</v>
      </c>
      <c r="D123" s="20">
        <v>104</v>
      </c>
      <c r="E123" s="11">
        <v>1910102040</v>
      </c>
      <c r="F123" s="21">
        <v>200</v>
      </c>
      <c r="G123" s="24">
        <v>15944680</v>
      </c>
    </row>
    <row r="124" spans="2:7" ht="31.5" x14ac:dyDescent="0.25">
      <c r="B124" s="12" t="s">
        <v>314</v>
      </c>
      <c r="C124" s="21">
        <v>40</v>
      </c>
      <c r="D124" s="20">
        <v>104</v>
      </c>
      <c r="E124" s="11">
        <v>1910102040</v>
      </c>
      <c r="F124" s="21">
        <v>240</v>
      </c>
      <c r="G124" s="24">
        <v>15944680</v>
      </c>
    </row>
    <row r="125" spans="2:7" ht="31.5" x14ac:dyDescent="0.25">
      <c r="B125" s="12" t="s">
        <v>365</v>
      </c>
      <c r="C125" s="21">
        <v>40</v>
      </c>
      <c r="D125" s="20">
        <v>104</v>
      </c>
      <c r="E125" s="11">
        <v>1910102040</v>
      </c>
      <c r="F125" s="21">
        <v>242</v>
      </c>
      <c r="G125" s="24">
        <v>2000000</v>
      </c>
    </row>
    <row r="126" spans="2:7" ht="31.5" x14ac:dyDescent="0.25">
      <c r="B126" s="12" t="s">
        <v>311</v>
      </c>
      <c r="C126" s="21">
        <v>40</v>
      </c>
      <c r="D126" s="20">
        <v>104</v>
      </c>
      <c r="E126" s="11">
        <v>1910102040</v>
      </c>
      <c r="F126" s="21">
        <v>244</v>
      </c>
      <c r="G126" s="24">
        <v>13944680</v>
      </c>
    </row>
    <row r="127" spans="2:7" x14ac:dyDescent="0.25">
      <c r="B127" s="12" t="s">
        <v>438</v>
      </c>
      <c r="C127" s="21">
        <v>40</v>
      </c>
      <c r="D127" s="20">
        <v>104</v>
      </c>
      <c r="E127" s="11">
        <v>1910102040</v>
      </c>
      <c r="F127" s="21">
        <v>800</v>
      </c>
      <c r="G127" s="24">
        <v>4986283.37</v>
      </c>
    </row>
    <row r="128" spans="2:7" x14ac:dyDescent="0.25">
      <c r="B128" s="12" t="s">
        <v>79</v>
      </c>
      <c r="C128" s="21">
        <v>40</v>
      </c>
      <c r="D128" s="20">
        <v>104</v>
      </c>
      <c r="E128" s="11">
        <v>1910102040</v>
      </c>
      <c r="F128" s="21">
        <v>830</v>
      </c>
      <c r="G128" s="24">
        <v>106283.37</v>
      </c>
    </row>
    <row r="129" spans="2:7" ht="94.5" x14ac:dyDescent="0.25">
      <c r="B129" s="12" t="s">
        <v>78</v>
      </c>
      <c r="C129" s="21">
        <v>40</v>
      </c>
      <c r="D129" s="20">
        <v>104</v>
      </c>
      <c r="E129" s="11">
        <v>1910102040</v>
      </c>
      <c r="F129" s="21">
        <v>831</v>
      </c>
      <c r="G129" s="24">
        <v>106283.37</v>
      </c>
    </row>
    <row r="130" spans="2:7" x14ac:dyDescent="0.25">
      <c r="B130" s="12" t="s">
        <v>437</v>
      </c>
      <c r="C130" s="21">
        <v>40</v>
      </c>
      <c r="D130" s="20">
        <v>104</v>
      </c>
      <c r="E130" s="11">
        <v>1910102040</v>
      </c>
      <c r="F130" s="21">
        <v>850</v>
      </c>
      <c r="G130" s="24">
        <v>4880000</v>
      </c>
    </row>
    <row r="131" spans="2:7" x14ac:dyDescent="0.25">
      <c r="B131" s="12" t="s">
        <v>436</v>
      </c>
      <c r="C131" s="21">
        <v>40</v>
      </c>
      <c r="D131" s="20">
        <v>104</v>
      </c>
      <c r="E131" s="11">
        <v>1910102040</v>
      </c>
      <c r="F131" s="21">
        <v>851</v>
      </c>
      <c r="G131" s="24">
        <v>4880000</v>
      </c>
    </row>
    <row r="132" spans="2:7" ht="31.5" x14ac:dyDescent="0.25">
      <c r="B132" s="23" t="s">
        <v>186</v>
      </c>
      <c r="C132" s="21">
        <v>40</v>
      </c>
      <c r="D132" s="20">
        <v>104</v>
      </c>
      <c r="E132" s="11">
        <v>1910102080</v>
      </c>
      <c r="F132" s="21"/>
      <c r="G132" s="24">
        <v>4466000</v>
      </c>
    </row>
    <row r="133" spans="2:7" ht="63" x14ac:dyDescent="0.25">
      <c r="B133" s="12" t="s">
        <v>340</v>
      </c>
      <c r="C133" s="21">
        <v>40</v>
      </c>
      <c r="D133" s="20">
        <v>104</v>
      </c>
      <c r="E133" s="11">
        <v>1910102080</v>
      </c>
      <c r="F133" s="21">
        <v>100</v>
      </c>
      <c r="G133" s="24">
        <v>4466000</v>
      </c>
    </row>
    <row r="134" spans="2:7" ht="31.5" x14ac:dyDescent="0.25">
      <c r="B134" s="12" t="s">
        <v>339</v>
      </c>
      <c r="C134" s="21">
        <v>40</v>
      </c>
      <c r="D134" s="20">
        <v>104</v>
      </c>
      <c r="E134" s="11">
        <v>1910102080</v>
      </c>
      <c r="F134" s="21">
        <v>120</v>
      </c>
      <c r="G134" s="24">
        <v>4466000</v>
      </c>
    </row>
    <row r="135" spans="2:7" x14ac:dyDescent="0.25">
      <c r="B135" s="12" t="s">
        <v>338</v>
      </c>
      <c r="C135" s="21">
        <v>40</v>
      </c>
      <c r="D135" s="20">
        <v>104</v>
      </c>
      <c r="E135" s="11">
        <v>1910102080</v>
      </c>
      <c r="F135" s="21">
        <v>121</v>
      </c>
      <c r="G135" s="24">
        <v>3915000</v>
      </c>
    </row>
    <row r="136" spans="2:7" ht="47.25" x14ac:dyDescent="0.25">
      <c r="B136" s="12" t="s">
        <v>336</v>
      </c>
      <c r="C136" s="21">
        <v>40</v>
      </c>
      <c r="D136" s="20">
        <v>104</v>
      </c>
      <c r="E136" s="11">
        <v>1910102080</v>
      </c>
      <c r="F136" s="21">
        <v>129</v>
      </c>
      <c r="G136" s="24">
        <v>551000</v>
      </c>
    </row>
    <row r="137" spans="2:7" x14ac:dyDescent="0.25">
      <c r="B137" s="6" t="s">
        <v>184</v>
      </c>
      <c r="C137" s="21">
        <v>40</v>
      </c>
      <c r="D137" s="20">
        <v>105</v>
      </c>
      <c r="E137" s="11"/>
      <c r="F137" s="21"/>
      <c r="G137" s="24">
        <v>29500</v>
      </c>
    </row>
    <row r="138" spans="2:7" ht="110.25" x14ac:dyDescent="0.25">
      <c r="B138" s="23" t="s">
        <v>323</v>
      </c>
      <c r="C138" s="21">
        <v>40</v>
      </c>
      <c r="D138" s="20">
        <v>105</v>
      </c>
      <c r="E138" s="11">
        <v>1000000000</v>
      </c>
      <c r="F138" s="21"/>
      <c r="G138" s="24">
        <v>29500</v>
      </c>
    </row>
    <row r="139" spans="2:7" ht="31.5" x14ac:dyDescent="0.25">
      <c r="B139" s="23" t="s">
        <v>146</v>
      </c>
      <c r="C139" s="21">
        <v>40</v>
      </c>
      <c r="D139" s="20">
        <v>105</v>
      </c>
      <c r="E139" s="11">
        <v>1010000000</v>
      </c>
      <c r="F139" s="21"/>
      <c r="G139" s="24">
        <v>29500</v>
      </c>
    </row>
    <row r="140" spans="2:7" ht="47.25" x14ac:dyDescent="0.25">
      <c r="B140" s="23" t="s">
        <v>185</v>
      </c>
      <c r="C140" s="21">
        <v>40</v>
      </c>
      <c r="D140" s="20">
        <v>105</v>
      </c>
      <c r="E140" s="11">
        <v>1010400000</v>
      </c>
      <c r="F140" s="21"/>
      <c r="G140" s="24">
        <v>29500</v>
      </c>
    </row>
    <row r="141" spans="2:7" ht="47.25" x14ac:dyDescent="0.25">
      <c r="B141" s="23" t="s">
        <v>183</v>
      </c>
      <c r="C141" s="21">
        <v>40</v>
      </c>
      <c r="D141" s="20">
        <v>105</v>
      </c>
      <c r="E141" s="11">
        <v>1010451200</v>
      </c>
      <c r="F141" s="21"/>
      <c r="G141" s="24">
        <v>29500</v>
      </c>
    </row>
    <row r="142" spans="2:7" ht="31.5" x14ac:dyDescent="0.25">
      <c r="B142" s="12" t="s">
        <v>315</v>
      </c>
      <c r="C142" s="21">
        <v>40</v>
      </c>
      <c r="D142" s="20">
        <v>105</v>
      </c>
      <c r="E142" s="11">
        <v>1010451200</v>
      </c>
      <c r="F142" s="21">
        <v>200</v>
      </c>
      <c r="G142" s="24">
        <v>29500</v>
      </c>
    </row>
    <row r="143" spans="2:7" ht="31.5" x14ac:dyDescent="0.25">
      <c r="B143" s="12" t="s">
        <v>314</v>
      </c>
      <c r="C143" s="21">
        <v>40</v>
      </c>
      <c r="D143" s="20">
        <v>105</v>
      </c>
      <c r="E143" s="11">
        <v>1010451200</v>
      </c>
      <c r="F143" s="21">
        <v>240</v>
      </c>
      <c r="G143" s="24">
        <v>29500</v>
      </c>
    </row>
    <row r="144" spans="2:7" ht="31.5" x14ac:dyDescent="0.25">
      <c r="B144" s="12" t="s">
        <v>311</v>
      </c>
      <c r="C144" s="21">
        <v>40</v>
      </c>
      <c r="D144" s="20">
        <v>105</v>
      </c>
      <c r="E144" s="11">
        <v>1010451200</v>
      </c>
      <c r="F144" s="21">
        <v>244</v>
      </c>
      <c r="G144" s="24">
        <v>29500</v>
      </c>
    </row>
    <row r="145" spans="2:7" ht="31.5" x14ac:dyDescent="0.25">
      <c r="B145" s="6" t="s">
        <v>182</v>
      </c>
      <c r="C145" s="21">
        <v>40</v>
      </c>
      <c r="D145" s="20">
        <v>106</v>
      </c>
      <c r="E145" s="11"/>
      <c r="F145" s="21"/>
      <c r="G145" s="24">
        <v>19922000</v>
      </c>
    </row>
    <row r="146" spans="2:7" ht="78.75" x14ac:dyDescent="0.25">
      <c r="B146" s="23" t="s">
        <v>343</v>
      </c>
      <c r="C146" s="21">
        <v>40</v>
      </c>
      <c r="D146" s="20">
        <v>106</v>
      </c>
      <c r="E146" s="11">
        <v>1900000000</v>
      </c>
      <c r="F146" s="21"/>
      <c r="G146" s="24">
        <v>19922000</v>
      </c>
    </row>
    <row r="147" spans="2:7" ht="31.5" x14ac:dyDescent="0.25">
      <c r="B147" s="23" t="s">
        <v>342</v>
      </c>
      <c r="C147" s="21">
        <v>40</v>
      </c>
      <c r="D147" s="20">
        <v>106</v>
      </c>
      <c r="E147" s="11">
        <v>1910000000</v>
      </c>
      <c r="F147" s="21"/>
      <c r="G147" s="24">
        <v>19922000</v>
      </c>
    </row>
    <row r="148" spans="2:7" ht="63" x14ac:dyDescent="0.25">
      <c r="B148" s="23" t="s">
        <v>341</v>
      </c>
      <c r="C148" s="21">
        <v>40</v>
      </c>
      <c r="D148" s="20">
        <v>106</v>
      </c>
      <c r="E148" s="11">
        <v>1910100000</v>
      </c>
      <c r="F148" s="21"/>
      <c r="G148" s="24">
        <v>19922000</v>
      </c>
    </row>
    <row r="149" spans="2:7" ht="31.5" x14ac:dyDescent="0.25">
      <c r="B149" s="23" t="s">
        <v>334</v>
      </c>
      <c r="C149" s="21">
        <v>40</v>
      </c>
      <c r="D149" s="20">
        <v>106</v>
      </c>
      <c r="E149" s="11">
        <v>1910102040</v>
      </c>
      <c r="F149" s="21"/>
      <c r="G149" s="24">
        <v>19922000</v>
      </c>
    </row>
    <row r="150" spans="2:7" ht="63" x14ac:dyDescent="0.25">
      <c r="B150" s="12" t="s">
        <v>340</v>
      </c>
      <c r="C150" s="21">
        <v>40</v>
      </c>
      <c r="D150" s="20">
        <v>106</v>
      </c>
      <c r="E150" s="11">
        <v>1910102040</v>
      </c>
      <c r="F150" s="21">
        <v>100</v>
      </c>
      <c r="G150" s="24">
        <v>19912000</v>
      </c>
    </row>
    <row r="151" spans="2:7" ht="31.5" x14ac:dyDescent="0.25">
      <c r="B151" s="12" t="s">
        <v>339</v>
      </c>
      <c r="C151" s="21">
        <v>40</v>
      </c>
      <c r="D151" s="20">
        <v>106</v>
      </c>
      <c r="E151" s="11">
        <v>1910102040</v>
      </c>
      <c r="F151" s="21">
        <v>120</v>
      </c>
      <c r="G151" s="24">
        <v>19912000</v>
      </c>
    </row>
    <row r="152" spans="2:7" x14ac:dyDescent="0.25">
      <c r="B152" s="12" t="s">
        <v>338</v>
      </c>
      <c r="C152" s="21">
        <v>40</v>
      </c>
      <c r="D152" s="20">
        <v>106</v>
      </c>
      <c r="E152" s="11">
        <v>1910102040</v>
      </c>
      <c r="F152" s="21">
        <v>121</v>
      </c>
      <c r="G152" s="24">
        <v>16006000</v>
      </c>
    </row>
    <row r="153" spans="2:7" ht="31.5" x14ac:dyDescent="0.25">
      <c r="B153" s="12" t="s">
        <v>337</v>
      </c>
      <c r="C153" s="21">
        <v>40</v>
      </c>
      <c r="D153" s="20">
        <v>106</v>
      </c>
      <c r="E153" s="11">
        <v>1910102040</v>
      </c>
      <c r="F153" s="21">
        <v>122</v>
      </c>
      <c r="G153" s="24">
        <v>2000</v>
      </c>
    </row>
    <row r="154" spans="2:7" ht="47.25" x14ac:dyDescent="0.25">
      <c r="B154" s="12" t="s">
        <v>336</v>
      </c>
      <c r="C154" s="21">
        <v>40</v>
      </c>
      <c r="D154" s="20">
        <v>106</v>
      </c>
      <c r="E154" s="11">
        <v>1910102040</v>
      </c>
      <c r="F154" s="21">
        <v>129</v>
      </c>
      <c r="G154" s="24">
        <v>3904000</v>
      </c>
    </row>
    <row r="155" spans="2:7" ht="31.5" x14ac:dyDescent="0.25">
      <c r="B155" s="12" t="s">
        <v>315</v>
      </c>
      <c r="C155" s="21">
        <v>40</v>
      </c>
      <c r="D155" s="20">
        <v>106</v>
      </c>
      <c r="E155" s="11">
        <v>1910102040</v>
      </c>
      <c r="F155" s="21">
        <v>200</v>
      </c>
      <c r="G155" s="24">
        <v>10000</v>
      </c>
    </row>
    <row r="156" spans="2:7" ht="31.5" x14ac:dyDescent="0.25">
      <c r="B156" s="12" t="s">
        <v>314</v>
      </c>
      <c r="C156" s="21">
        <v>40</v>
      </c>
      <c r="D156" s="20">
        <v>106</v>
      </c>
      <c r="E156" s="11">
        <v>1910102040</v>
      </c>
      <c r="F156" s="21">
        <v>240</v>
      </c>
      <c r="G156" s="24">
        <v>10000</v>
      </c>
    </row>
    <row r="157" spans="2:7" ht="31.5" x14ac:dyDescent="0.25">
      <c r="B157" s="12" t="s">
        <v>311</v>
      </c>
      <c r="C157" s="21">
        <v>40</v>
      </c>
      <c r="D157" s="20">
        <v>106</v>
      </c>
      <c r="E157" s="11">
        <v>1910102040</v>
      </c>
      <c r="F157" s="21">
        <v>244</v>
      </c>
      <c r="G157" s="24">
        <v>10000</v>
      </c>
    </row>
    <row r="158" spans="2:7" x14ac:dyDescent="0.25">
      <c r="B158" s="6" t="s">
        <v>180</v>
      </c>
      <c r="C158" s="21">
        <v>40</v>
      </c>
      <c r="D158" s="20">
        <v>107</v>
      </c>
      <c r="E158" s="11"/>
      <c r="F158" s="21"/>
      <c r="G158" s="24">
        <v>4000000</v>
      </c>
    </row>
    <row r="159" spans="2:7" x14ac:dyDescent="0.25">
      <c r="B159" s="23" t="s">
        <v>163</v>
      </c>
      <c r="C159" s="21">
        <v>40</v>
      </c>
      <c r="D159" s="20">
        <v>107</v>
      </c>
      <c r="E159" s="11">
        <v>4000000000</v>
      </c>
      <c r="F159" s="21"/>
      <c r="G159" s="24">
        <v>4000000</v>
      </c>
    </row>
    <row r="160" spans="2:7" ht="47.25" x14ac:dyDescent="0.25">
      <c r="B160" s="23" t="s">
        <v>181</v>
      </c>
      <c r="C160" s="21">
        <v>40</v>
      </c>
      <c r="D160" s="20">
        <v>107</v>
      </c>
      <c r="E160" s="11">
        <v>4080000000</v>
      </c>
      <c r="F160" s="21"/>
      <c r="G160" s="24">
        <v>4000000</v>
      </c>
    </row>
    <row r="161" spans="2:7" ht="31.5" x14ac:dyDescent="0.25">
      <c r="B161" s="23" t="s">
        <v>179</v>
      </c>
      <c r="C161" s="21">
        <v>40</v>
      </c>
      <c r="D161" s="20">
        <v>107</v>
      </c>
      <c r="E161" s="11">
        <v>4080020200</v>
      </c>
      <c r="F161" s="21"/>
      <c r="G161" s="24">
        <v>4000000</v>
      </c>
    </row>
    <row r="162" spans="2:7" ht="31.5" x14ac:dyDescent="0.25">
      <c r="B162" s="12" t="s">
        <v>315</v>
      </c>
      <c r="C162" s="21">
        <v>40</v>
      </c>
      <c r="D162" s="20">
        <v>107</v>
      </c>
      <c r="E162" s="11">
        <v>4080020200</v>
      </c>
      <c r="F162" s="21">
        <v>200</v>
      </c>
      <c r="G162" s="24">
        <v>4000000</v>
      </c>
    </row>
    <row r="163" spans="2:7" ht="31.5" x14ac:dyDescent="0.25">
      <c r="B163" s="12" t="s">
        <v>314</v>
      </c>
      <c r="C163" s="21">
        <v>40</v>
      </c>
      <c r="D163" s="20">
        <v>107</v>
      </c>
      <c r="E163" s="11">
        <v>4080020200</v>
      </c>
      <c r="F163" s="21">
        <v>240</v>
      </c>
      <c r="G163" s="24">
        <v>4000000</v>
      </c>
    </row>
    <row r="164" spans="2:7" ht="31.5" x14ac:dyDescent="0.25">
      <c r="B164" s="12" t="s">
        <v>311</v>
      </c>
      <c r="C164" s="21">
        <v>40</v>
      </c>
      <c r="D164" s="20">
        <v>107</v>
      </c>
      <c r="E164" s="11">
        <v>4080020200</v>
      </c>
      <c r="F164" s="21">
        <v>244</v>
      </c>
      <c r="G164" s="24">
        <v>4000000</v>
      </c>
    </row>
    <row r="165" spans="2:7" x14ac:dyDescent="0.25">
      <c r="B165" s="6" t="s">
        <v>176</v>
      </c>
      <c r="C165" s="21">
        <v>40</v>
      </c>
      <c r="D165" s="20">
        <v>111</v>
      </c>
      <c r="E165" s="11"/>
      <c r="F165" s="21"/>
      <c r="G165" s="24">
        <v>500000</v>
      </c>
    </row>
    <row r="166" spans="2:7" ht="47.25" x14ac:dyDescent="0.25">
      <c r="B166" s="23" t="s">
        <v>309</v>
      </c>
      <c r="C166" s="21">
        <v>40</v>
      </c>
      <c r="D166" s="20">
        <v>111</v>
      </c>
      <c r="E166" s="11">
        <v>1600000000</v>
      </c>
      <c r="F166" s="21"/>
      <c r="G166" s="24">
        <v>500000</v>
      </c>
    </row>
    <row r="167" spans="2:7" x14ac:dyDescent="0.25">
      <c r="B167" s="23" t="s">
        <v>178</v>
      </c>
      <c r="C167" s="21">
        <v>40</v>
      </c>
      <c r="D167" s="20">
        <v>111</v>
      </c>
      <c r="E167" s="11">
        <v>1610000000</v>
      </c>
      <c r="F167" s="21"/>
      <c r="G167" s="24">
        <v>500000</v>
      </c>
    </row>
    <row r="168" spans="2:7" ht="31.5" x14ac:dyDescent="0.25">
      <c r="B168" s="23" t="s">
        <v>177</v>
      </c>
      <c r="C168" s="21">
        <v>40</v>
      </c>
      <c r="D168" s="20">
        <v>111</v>
      </c>
      <c r="E168" s="11">
        <v>1610300000</v>
      </c>
      <c r="F168" s="21"/>
      <c r="G168" s="24">
        <v>500000</v>
      </c>
    </row>
    <row r="169" spans="2:7" x14ac:dyDescent="0.25">
      <c r="B169" s="23" t="s">
        <v>175</v>
      </c>
      <c r="C169" s="21">
        <v>40</v>
      </c>
      <c r="D169" s="20">
        <v>111</v>
      </c>
      <c r="E169" s="11">
        <v>1610320220</v>
      </c>
      <c r="F169" s="21"/>
      <c r="G169" s="24">
        <v>500000</v>
      </c>
    </row>
    <row r="170" spans="2:7" x14ac:dyDescent="0.25">
      <c r="B170" s="12" t="s">
        <v>438</v>
      </c>
      <c r="C170" s="21">
        <v>40</v>
      </c>
      <c r="D170" s="20">
        <v>111</v>
      </c>
      <c r="E170" s="11">
        <v>1610320220</v>
      </c>
      <c r="F170" s="21">
        <v>800</v>
      </c>
      <c r="G170" s="24">
        <v>500000</v>
      </c>
    </row>
    <row r="171" spans="2:7" x14ac:dyDescent="0.25">
      <c r="B171" s="12" t="s">
        <v>174</v>
      </c>
      <c r="C171" s="21">
        <v>40</v>
      </c>
      <c r="D171" s="20">
        <v>111</v>
      </c>
      <c r="E171" s="11">
        <v>1610320220</v>
      </c>
      <c r="F171" s="21">
        <v>870</v>
      </c>
      <c r="G171" s="24">
        <v>500000</v>
      </c>
    </row>
    <row r="172" spans="2:7" x14ac:dyDescent="0.25">
      <c r="B172" s="6" t="s">
        <v>165</v>
      </c>
      <c r="C172" s="21">
        <v>40</v>
      </c>
      <c r="D172" s="20">
        <v>113</v>
      </c>
      <c r="E172" s="11"/>
      <c r="F172" s="21"/>
      <c r="G172" s="24">
        <v>79610016.629999995</v>
      </c>
    </row>
    <row r="173" spans="2:7" ht="47.25" x14ac:dyDescent="0.25">
      <c r="B173" s="23" t="s">
        <v>368</v>
      </c>
      <c r="C173" s="21">
        <v>40</v>
      </c>
      <c r="D173" s="20">
        <v>113</v>
      </c>
      <c r="E173" s="11">
        <v>200000000</v>
      </c>
      <c r="F173" s="21"/>
      <c r="G173" s="24">
        <v>8457900</v>
      </c>
    </row>
    <row r="174" spans="2:7" x14ac:dyDescent="0.25">
      <c r="B174" s="23" t="s">
        <v>367</v>
      </c>
      <c r="C174" s="21">
        <v>40</v>
      </c>
      <c r="D174" s="20">
        <v>113</v>
      </c>
      <c r="E174" s="11">
        <v>210000000</v>
      </c>
      <c r="F174" s="21"/>
      <c r="G174" s="24">
        <v>8457900</v>
      </c>
    </row>
    <row r="175" spans="2:7" ht="31.5" x14ac:dyDescent="0.25">
      <c r="B175" s="23" t="s">
        <v>366</v>
      </c>
      <c r="C175" s="21">
        <v>40</v>
      </c>
      <c r="D175" s="20">
        <v>113</v>
      </c>
      <c r="E175" s="11">
        <v>210300000</v>
      </c>
      <c r="F175" s="21"/>
      <c r="G175" s="24">
        <v>8457900</v>
      </c>
    </row>
    <row r="176" spans="2:7" ht="31.5" x14ac:dyDescent="0.25">
      <c r="B176" s="23" t="s">
        <v>173</v>
      </c>
      <c r="C176" s="21">
        <v>40</v>
      </c>
      <c r="D176" s="20">
        <v>113</v>
      </c>
      <c r="E176" s="11">
        <v>210384270</v>
      </c>
      <c r="F176" s="21"/>
      <c r="G176" s="24">
        <v>8457900</v>
      </c>
    </row>
    <row r="177" spans="2:7" ht="63" x14ac:dyDescent="0.25">
      <c r="B177" s="12" t="s">
        <v>340</v>
      </c>
      <c r="C177" s="21">
        <v>40</v>
      </c>
      <c r="D177" s="20">
        <v>113</v>
      </c>
      <c r="E177" s="11">
        <v>210384270</v>
      </c>
      <c r="F177" s="21">
        <v>100</v>
      </c>
      <c r="G177" s="24">
        <v>6819000</v>
      </c>
    </row>
    <row r="178" spans="2:7" ht="31.5" x14ac:dyDescent="0.25">
      <c r="B178" s="12" t="s">
        <v>339</v>
      </c>
      <c r="C178" s="21">
        <v>40</v>
      </c>
      <c r="D178" s="20">
        <v>113</v>
      </c>
      <c r="E178" s="11">
        <v>210384270</v>
      </c>
      <c r="F178" s="21">
        <v>120</v>
      </c>
      <c r="G178" s="24">
        <v>6819000</v>
      </c>
    </row>
    <row r="179" spans="2:7" x14ac:dyDescent="0.25">
      <c r="B179" s="12" t="s">
        <v>338</v>
      </c>
      <c r="C179" s="21">
        <v>40</v>
      </c>
      <c r="D179" s="20">
        <v>113</v>
      </c>
      <c r="E179" s="11">
        <v>210384270</v>
      </c>
      <c r="F179" s="21">
        <v>121</v>
      </c>
      <c r="G179" s="24">
        <v>5089000</v>
      </c>
    </row>
    <row r="180" spans="2:7" ht="31.5" x14ac:dyDescent="0.25">
      <c r="B180" s="12" t="s">
        <v>337</v>
      </c>
      <c r="C180" s="21">
        <v>40</v>
      </c>
      <c r="D180" s="20">
        <v>113</v>
      </c>
      <c r="E180" s="11">
        <v>210384270</v>
      </c>
      <c r="F180" s="21">
        <v>122</v>
      </c>
      <c r="G180" s="24">
        <v>203000</v>
      </c>
    </row>
    <row r="181" spans="2:7" ht="47.25" x14ac:dyDescent="0.25">
      <c r="B181" s="12" t="s">
        <v>336</v>
      </c>
      <c r="C181" s="21">
        <v>40</v>
      </c>
      <c r="D181" s="20">
        <v>113</v>
      </c>
      <c r="E181" s="11">
        <v>210384270</v>
      </c>
      <c r="F181" s="21">
        <v>129</v>
      </c>
      <c r="G181" s="24">
        <v>1527000</v>
      </c>
    </row>
    <row r="182" spans="2:7" ht="31.5" x14ac:dyDescent="0.25">
      <c r="B182" s="12" t="s">
        <v>315</v>
      </c>
      <c r="C182" s="21">
        <v>40</v>
      </c>
      <c r="D182" s="20">
        <v>113</v>
      </c>
      <c r="E182" s="11">
        <v>210384270</v>
      </c>
      <c r="F182" s="21">
        <v>200</v>
      </c>
      <c r="G182" s="24">
        <v>1638900</v>
      </c>
    </row>
    <row r="183" spans="2:7" ht="31.5" x14ac:dyDescent="0.25">
      <c r="B183" s="12" t="s">
        <v>314</v>
      </c>
      <c r="C183" s="21">
        <v>40</v>
      </c>
      <c r="D183" s="20">
        <v>113</v>
      </c>
      <c r="E183" s="11">
        <v>210384270</v>
      </c>
      <c r="F183" s="21">
        <v>240</v>
      </c>
      <c r="G183" s="24">
        <v>1638900</v>
      </c>
    </row>
    <row r="184" spans="2:7" ht="31.5" x14ac:dyDescent="0.25">
      <c r="B184" s="12" t="s">
        <v>365</v>
      </c>
      <c r="C184" s="21">
        <v>40</v>
      </c>
      <c r="D184" s="20">
        <v>113</v>
      </c>
      <c r="E184" s="11">
        <v>210384270</v>
      </c>
      <c r="F184" s="21">
        <v>242</v>
      </c>
      <c r="G184" s="24">
        <v>106000</v>
      </c>
    </row>
    <row r="185" spans="2:7" ht="31.5" x14ac:dyDescent="0.25">
      <c r="B185" s="12" t="s">
        <v>311</v>
      </c>
      <c r="C185" s="21">
        <v>40</v>
      </c>
      <c r="D185" s="20">
        <v>113</v>
      </c>
      <c r="E185" s="11">
        <v>210384270</v>
      </c>
      <c r="F185" s="21">
        <v>244</v>
      </c>
      <c r="G185" s="24">
        <v>1532900</v>
      </c>
    </row>
    <row r="186" spans="2:7" ht="110.25" x14ac:dyDescent="0.25">
      <c r="B186" s="23" t="s">
        <v>323</v>
      </c>
      <c r="C186" s="21">
        <v>40</v>
      </c>
      <c r="D186" s="20">
        <v>113</v>
      </c>
      <c r="E186" s="11">
        <v>1000000000</v>
      </c>
      <c r="F186" s="21"/>
      <c r="G186" s="24">
        <v>1559200</v>
      </c>
    </row>
    <row r="187" spans="2:7" ht="31.5" x14ac:dyDescent="0.25">
      <c r="B187" s="23" t="s">
        <v>146</v>
      </c>
      <c r="C187" s="21">
        <v>40</v>
      </c>
      <c r="D187" s="20">
        <v>113</v>
      </c>
      <c r="E187" s="11">
        <v>1010000000</v>
      </c>
      <c r="F187" s="21"/>
      <c r="G187" s="24">
        <v>1559200</v>
      </c>
    </row>
    <row r="188" spans="2:7" ht="31.5" x14ac:dyDescent="0.25">
      <c r="B188" s="23" t="s">
        <v>172</v>
      </c>
      <c r="C188" s="21">
        <v>40</v>
      </c>
      <c r="D188" s="20">
        <v>113</v>
      </c>
      <c r="E188" s="11">
        <v>1010300000</v>
      </c>
      <c r="F188" s="21"/>
      <c r="G188" s="24">
        <v>1559200</v>
      </c>
    </row>
    <row r="189" spans="2:7" ht="31.5" x14ac:dyDescent="0.25">
      <c r="B189" s="23" t="s">
        <v>171</v>
      </c>
      <c r="C189" s="21">
        <v>40</v>
      </c>
      <c r="D189" s="20">
        <v>113</v>
      </c>
      <c r="E189" s="11">
        <v>1010384250</v>
      </c>
      <c r="F189" s="21"/>
      <c r="G189" s="24">
        <v>1559200</v>
      </c>
    </row>
    <row r="190" spans="2:7" ht="63" x14ac:dyDescent="0.25">
      <c r="B190" s="12" t="s">
        <v>340</v>
      </c>
      <c r="C190" s="21">
        <v>40</v>
      </c>
      <c r="D190" s="20">
        <v>113</v>
      </c>
      <c r="E190" s="11">
        <v>1010384250</v>
      </c>
      <c r="F190" s="21">
        <v>100</v>
      </c>
      <c r="G190" s="24">
        <v>1404700</v>
      </c>
    </row>
    <row r="191" spans="2:7" ht="31.5" x14ac:dyDescent="0.25">
      <c r="B191" s="12" t="s">
        <v>339</v>
      </c>
      <c r="C191" s="21">
        <v>40</v>
      </c>
      <c r="D191" s="20">
        <v>113</v>
      </c>
      <c r="E191" s="11">
        <v>1010384250</v>
      </c>
      <c r="F191" s="21">
        <v>120</v>
      </c>
      <c r="G191" s="24">
        <v>1404700</v>
      </c>
    </row>
    <row r="192" spans="2:7" x14ac:dyDescent="0.25">
      <c r="B192" s="12" t="s">
        <v>338</v>
      </c>
      <c r="C192" s="21">
        <v>40</v>
      </c>
      <c r="D192" s="20">
        <v>113</v>
      </c>
      <c r="E192" s="11">
        <v>1010384250</v>
      </c>
      <c r="F192" s="21">
        <v>121</v>
      </c>
      <c r="G192" s="24">
        <v>1131000</v>
      </c>
    </row>
    <row r="193" spans="2:7" ht="47.25" x14ac:dyDescent="0.25">
      <c r="B193" s="12" t="s">
        <v>336</v>
      </c>
      <c r="C193" s="21">
        <v>40</v>
      </c>
      <c r="D193" s="20">
        <v>113</v>
      </c>
      <c r="E193" s="11">
        <v>1010384250</v>
      </c>
      <c r="F193" s="21">
        <v>129</v>
      </c>
      <c r="G193" s="24">
        <v>273700</v>
      </c>
    </row>
    <row r="194" spans="2:7" ht="31.5" x14ac:dyDescent="0.25">
      <c r="B194" s="12" t="s">
        <v>315</v>
      </c>
      <c r="C194" s="21">
        <v>40</v>
      </c>
      <c r="D194" s="20">
        <v>113</v>
      </c>
      <c r="E194" s="11">
        <v>1010384250</v>
      </c>
      <c r="F194" s="21">
        <v>200</v>
      </c>
      <c r="G194" s="24">
        <v>154500</v>
      </c>
    </row>
    <row r="195" spans="2:7" ht="31.5" x14ac:dyDescent="0.25">
      <c r="B195" s="12" t="s">
        <v>314</v>
      </c>
      <c r="C195" s="21">
        <v>40</v>
      </c>
      <c r="D195" s="20">
        <v>113</v>
      </c>
      <c r="E195" s="11">
        <v>1010384250</v>
      </c>
      <c r="F195" s="21">
        <v>240</v>
      </c>
      <c r="G195" s="24">
        <v>154500</v>
      </c>
    </row>
    <row r="196" spans="2:7" ht="31.5" x14ac:dyDescent="0.25">
      <c r="B196" s="12" t="s">
        <v>365</v>
      </c>
      <c r="C196" s="21">
        <v>40</v>
      </c>
      <c r="D196" s="20">
        <v>113</v>
      </c>
      <c r="E196" s="11">
        <v>1010384250</v>
      </c>
      <c r="F196" s="21">
        <v>242</v>
      </c>
      <c r="G196" s="24">
        <v>71000</v>
      </c>
    </row>
    <row r="197" spans="2:7" ht="31.5" x14ac:dyDescent="0.25">
      <c r="B197" s="12" t="s">
        <v>311</v>
      </c>
      <c r="C197" s="21">
        <v>40</v>
      </c>
      <c r="D197" s="20">
        <v>113</v>
      </c>
      <c r="E197" s="11">
        <v>1010384250</v>
      </c>
      <c r="F197" s="21">
        <v>244</v>
      </c>
      <c r="G197" s="24">
        <v>83500</v>
      </c>
    </row>
    <row r="198" spans="2:7" ht="47.25" x14ac:dyDescent="0.25">
      <c r="B198" s="23" t="s">
        <v>43</v>
      </c>
      <c r="C198" s="21">
        <v>40</v>
      </c>
      <c r="D198" s="20">
        <v>113</v>
      </c>
      <c r="E198" s="11">
        <v>1800000000</v>
      </c>
      <c r="F198" s="21"/>
      <c r="G198" s="24">
        <v>15836100</v>
      </c>
    </row>
    <row r="199" spans="2:7" ht="31.5" x14ac:dyDescent="0.25">
      <c r="B199" s="23" t="s">
        <v>170</v>
      </c>
      <c r="C199" s="21">
        <v>40</v>
      </c>
      <c r="D199" s="20">
        <v>113</v>
      </c>
      <c r="E199" s="11">
        <v>1800100000</v>
      </c>
      <c r="F199" s="21"/>
      <c r="G199" s="24">
        <v>2338600</v>
      </c>
    </row>
    <row r="200" spans="2:7" x14ac:dyDescent="0.25">
      <c r="B200" s="23" t="s">
        <v>312</v>
      </c>
      <c r="C200" s="21">
        <v>40</v>
      </c>
      <c r="D200" s="20">
        <v>113</v>
      </c>
      <c r="E200" s="11">
        <v>1800199990</v>
      </c>
      <c r="F200" s="21"/>
      <c r="G200" s="24">
        <v>2338600</v>
      </c>
    </row>
    <row r="201" spans="2:7" ht="31.5" x14ac:dyDescent="0.25">
      <c r="B201" s="12" t="s">
        <v>315</v>
      </c>
      <c r="C201" s="21">
        <v>40</v>
      </c>
      <c r="D201" s="20">
        <v>113</v>
      </c>
      <c r="E201" s="11">
        <v>1800199990</v>
      </c>
      <c r="F201" s="21">
        <v>200</v>
      </c>
      <c r="G201" s="24">
        <v>2338600</v>
      </c>
    </row>
    <row r="202" spans="2:7" ht="31.5" x14ac:dyDescent="0.25">
      <c r="B202" s="12" t="s">
        <v>314</v>
      </c>
      <c r="C202" s="21">
        <v>40</v>
      </c>
      <c r="D202" s="20">
        <v>113</v>
      </c>
      <c r="E202" s="11">
        <v>1800199990</v>
      </c>
      <c r="F202" s="21">
        <v>240</v>
      </c>
      <c r="G202" s="24">
        <v>2338600</v>
      </c>
    </row>
    <row r="203" spans="2:7" ht="31.5" x14ac:dyDescent="0.25">
      <c r="B203" s="12" t="s">
        <v>311</v>
      </c>
      <c r="C203" s="21">
        <v>40</v>
      </c>
      <c r="D203" s="20">
        <v>113</v>
      </c>
      <c r="E203" s="11">
        <v>1800199990</v>
      </c>
      <c r="F203" s="21">
        <v>244</v>
      </c>
      <c r="G203" s="24">
        <v>2338600</v>
      </c>
    </row>
    <row r="204" spans="2:7" ht="31.5" x14ac:dyDescent="0.25">
      <c r="B204" s="23" t="s">
        <v>169</v>
      </c>
      <c r="C204" s="21">
        <v>40</v>
      </c>
      <c r="D204" s="20">
        <v>113</v>
      </c>
      <c r="E204" s="11">
        <v>1800200000</v>
      </c>
      <c r="F204" s="21"/>
      <c r="G204" s="24">
        <v>12568500</v>
      </c>
    </row>
    <row r="205" spans="2:7" x14ac:dyDescent="0.25">
      <c r="B205" s="23" t="s">
        <v>312</v>
      </c>
      <c r="C205" s="21">
        <v>40</v>
      </c>
      <c r="D205" s="20">
        <v>113</v>
      </c>
      <c r="E205" s="11">
        <v>1800299990</v>
      </c>
      <c r="F205" s="21"/>
      <c r="G205" s="24">
        <v>12568500</v>
      </c>
    </row>
    <row r="206" spans="2:7" ht="31.5" x14ac:dyDescent="0.25">
      <c r="B206" s="12" t="s">
        <v>315</v>
      </c>
      <c r="C206" s="21">
        <v>40</v>
      </c>
      <c r="D206" s="20">
        <v>113</v>
      </c>
      <c r="E206" s="11">
        <v>1800299990</v>
      </c>
      <c r="F206" s="21">
        <v>200</v>
      </c>
      <c r="G206" s="24">
        <v>12568500</v>
      </c>
    </row>
    <row r="207" spans="2:7" ht="31.5" x14ac:dyDescent="0.25">
      <c r="B207" s="12" t="s">
        <v>314</v>
      </c>
      <c r="C207" s="21">
        <v>40</v>
      </c>
      <c r="D207" s="20">
        <v>113</v>
      </c>
      <c r="E207" s="11">
        <v>1800299990</v>
      </c>
      <c r="F207" s="21">
        <v>240</v>
      </c>
      <c r="G207" s="24">
        <v>12568500</v>
      </c>
    </row>
    <row r="208" spans="2:7" ht="31.5" x14ac:dyDescent="0.25">
      <c r="B208" s="12" t="s">
        <v>345</v>
      </c>
      <c r="C208" s="21">
        <v>40</v>
      </c>
      <c r="D208" s="20">
        <v>113</v>
      </c>
      <c r="E208" s="11">
        <v>1800299990</v>
      </c>
      <c r="F208" s="21">
        <v>243</v>
      </c>
      <c r="G208" s="24">
        <v>6640500</v>
      </c>
    </row>
    <row r="209" spans="2:7" ht="31.5" x14ac:dyDescent="0.25">
      <c r="B209" s="12" t="s">
        <v>311</v>
      </c>
      <c r="C209" s="21">
        <v>40</v>
      </c>
      <c r="D209" s="20">
        <v>113</v>
      </c>
      <c r="E209" s="11">
        <v>1800299990</v>
      </c>
      <c r="F209" s="21">
        <v>244</v>
      </c>
      <c r="G209" s="24">
        <v>5928000</v>
      </c>
    </row>
    <row r="210" spans="2:7" ht="31.5" x14ac:dyDescent="0.25">
      <c r="B210" s="23" t="s">
        <v>168</v>
      </c>
      <c r="C210" s="21">
        <v>40</v>
      </c>
      <c r="D210" s="20">
        <v>113</v>
      </c>
      <c r="E210" s="11">
        <v>1800600000</v>
      </c>
      <c r="F210" s="21"/>
      <c r="G210" s="24">
        <v>929000</v>
      </c>
    </row>
    <row r="211" spans="2:7" x14ac:dyDescent="0.25">
      <c r="B211" s="23" t="s">
        <v>312</v>
      </c>
      <c r="C211" s="21">
        <v>40</v>
      </c>
      <c r="D211" s="20">
        <v>113</v>
      </c>
      <c r="E211" s="11">
        <v>1800699990</v>
      </c>
      <c r="F211" s="21"/>
      <c r="G211" s="24">
        <v>929000</v>
      </c>
    </row>
    <row r="212" spans="2:7" ht="31.5" x14ac:dyDescent="0.25">
      <c r="B212" s="12" t="s">
        <v>315</v>
      </c>
      <c r="C212" s="21">
        <v>40</v>
      </c>
      <c r="D212" s="20">
        <v>113</v>
      </c>
      <c r="E212" s="11">
        <v>1800699990</v>
      </c>
      <c r="F212" s="21">
        <v>200</v>
      </c>
      <c r="G212" s="24">
        <v>929000</v>
      </c>
    </row>
    <row r="213" spans="2:7" ht="31.5" x14ac:dyDescent="0.25">
      <c r="B213" s="12" t="s">
        <v>314</v>
      </c>
      <c r="C213" s="21">
        <v>40</v>
      </c>
      <c r="D213" s="20">
        <v>113</v>
      </c>
      <c r="E213" s="11">
        <v>1800699990</v>
      </c>
      <c r="F213" s="21">
        <v>240</v>
      </c>
      <c r="G213" s="24">
        <v>929000</v>
      </c>
    </row>
    <row r="214" spans="2:7" ht="31.5" x14ac:dyDescent="0.25">
      <c r="B214" s="12" t="s">
        <v>311</v>
      </c>
      <c r="C214" s="21">
        <v>40</v>
      </c>
      <c r="D214" s="20">
        <v>113</v>
      </c>
      <c r="E214" s="11">
        <v>1800699990</v>
      </c>
      <c r="F214" s="21">
        <v>244</v>
      </c>
      <c r="G214" s="24">
        <v>929000</v>
      </c>
    </row>
    <row r="215" spans="2:7" ht="78.75" x14ac:dyDescent="0.25">
      <c r="B215" s="23" t="s">
        <v>343</v>
      </c>
      <c r="C215" s="21">
        <v>40</v>
      </c>
      <c r="D215" s="20">
        <v>113</v>
      </c>
      <c r="E215" s="11">
        <v>1900000000</v>
      </c>
      <c r="F215" s="21"/>
      <c r="G215" s="24">
        <v>53756816.630000003</v>
      </c>
    </row>
    <row r="216" spans="2:7" ht="31.5" x14ac:dyDescent="0.25">
      <c r="B216" s="23" t="s">
        <v>342</v>
      </c>
      <c r="C216" s="21">
        <v>40</v>
      </c>
      <c r="D216" s="20">
        <v>113</v>
      </c>
      <c r="E216" s="11">
        <v>1910000000</v>
      </c>
      <c r="F216" s="21"/>
      <c r="G216" s="24">
        <v>52895816.630000003</v>
      </c>
    </row>
    <row r="217" spans="2:7" ht="63" x14ac:dyDescent="0.25">
      <c r="B217" s="23" t="s">
        <v>341</v>
      </c>
      <c r="C217" s="21">
        <v>40</v>
      </c>
      <c r="D217" s="20">
        <v>113</v>
      </c>
      <c r="E217" s="11">
        <v>1910100000</v>
      </c>
      <c r="F217" s="21"/>
      <c r="G217" s="24">
        <v>52895816.630000003</v>
      </c>
    </row>
    <row r="218" spans="2:7" ht="31.5" x14ac:dyDescent="0.25">
      <c r="B218" s="23" t="s">
        <v>325</v>
      </c>
      <c r="C218" s="21">
        <v>40</v>
      </c>
      <c r="D218" s="20">
        <v>113</v>
      </c>
      <c r="E218" s="11">
        <v>1910100590</v>
      </c>
      <c r="F218" s="21"/>
      <c r="G218" s="24">
        <v>50628100</v>
      </c>
    </row>
    <row r="219" spans="2:7" ht="63" x14ac:dyDescent="0.25">
      <c r="B219" s="12" t="s">
        <v>340</v>
      </c>
      <c r="C219" s="21">
        <v>40</v>
      </c>
      <c r="D219" s="20">
        <v>113</v>
      </c>
      <c r="E219" s="11">
        <v>1910100590</v>
      </c>
      <c r="F219" s="21">
        <v>100</v>
      </c>
      <c r="G219" s="24">
        <v>39577600</v>
      </c>
    </row>
    <row r="220" spans="2:7" x14ac:dyDescent="0.25">
      <c r="B220" s="12" t="s">
        <v>408</v>
      </c>
      <c r="C220" s="21">
        <v>40</v>
      </c>
      <c r="D220" s="20">
        <v>113</v>
      </c>
      <c r="E220" s="11">
        <v>1910100590</v>
      </c>
      <c r="F220" s="21">
        <v>110</v>
      </c>
      <c r="G220" s="24">
        <v>39577600</v>
      </c>
    </row>
    <row r="221" spans="2:7" x14ac:dyDescent="0.25">
      <c r="B221" s="12" t="s">
        <v>407</v>
      </c>
      <c r="C221" s="21">
        <v>40</v>
      </c>
      <c r="D221" s="20">
        <v>113</v>
      </c>
      <c r="E221" s="11">
        <v>1910100590</v>
      </c>
      <c r="F221" s="21">
        <v>111</v>
      </c>
      <c r="G221" s="24">
        <v>29973400</v>
      </c>
    </row>
    <row r="222" spans="2:7" ht="31.5" x14ac:dyDescent="0.25">
      <c r="B222" s="12" t="s">
        <v>406</v>
      </c>
      <c r="C222" s="21">
        <v>40</v>
      </c>
      <c r="D222" s="20">
        <v>113</v>
      </c>
      <c r="E222" s="11">
        <v>1910100590</v>
      </c>
      <c r="F222" s="21">
        <v>112</v>
      </c>
      <c r="G222" s="24">
        <v>552000</v>
      </c>
    </row>
    <row r="223" spans="2:7" ht="31.5" x14ac:dyDescent="0.25">
      <c r="B223" s="12" t="s">
        <v>405</v>
      </c>
      <c r="C223" s="21">
        <v>40</v>
      </c>
      <c r="D223" s="20">
        <v>113</v>
      </c>
      <c r="E223" s="11">
        <v>1910100590</v>
      </c>
      <c r="F223" s="21">
        <v>119</v>
      </c>
      <c r="G223" s="24">
        <v>9052200</v>
      </c>
    </row>
    <row r="224" spans="2:7" ht="31.5" x14ac:dyDescent="0.25">
      <c r="B224" s="12" t="s">
        <v>315</v>
      </c>
      <c r="C224" s="21">
        <v>40</v>
      </c>
      <c r="D224" s="20">
        <v>113</v>
      </c>
      <c r="E224" s="11">
        <v>1910100590</v>
      </c>
      <c r="F224" s="21">
        <v>200</v>
      </c>
      <c r="G224" s="24">
        <v>10745500</v>
      </c>
    </row>
    <row r="225" spans="2:7" ht="31.5" x14ac:dyDescent="0.25">
      <c r="B225" s="12" t="s">
        <v>314</v>
      </c>
      <c r="C225" s="21">
        <v>40</v>
      </c>
      <c r="D225" s="20">
        <v>113</v>
      </c>
      <c r="E225" s="11">
        <v>1910100590</v>
      </c>
      <c r="F225" s="21">
        <v>240</v>
      </c>
      <c r="G225" s="24">
        <v>10745500</v>
      </c>
    </row>
    <row r="226" spans="2:7" ht="31.5" x14ac:dyDescent="0.25">
      <c r="B226" s="12" t="s">
        <v>365</v>
      </c>
      <c r="C226" s="21">
        <v>40</v>
      </c>
      <c r="D226" s="20">
        <v>113</v>
      </c>
      <c r="E226" s="11">
        <v>1910100590</v>
      </c>
      <c r="F226" s="21">
        <v>242</v>
      </c>
      <c r="G226" s="24">
        <v>480000</v>
      </c>
    </row>
    <row r="227" spans="2:7" ht="31.5" x14ac:dyDescent="0.25">
      <c r="B227" s="12" t="s">
        <v>311</v>
      </c>
      <c r="C227" s="21">
        <v>40</v>
      </c>
      <c r="D227" s="20">
        <v>113</v>
      </c>
      <c r="E227" s="11">
        <v>1910100590</v>
      </c>
      <c r="F227" s="21">
        <v>244</v>
      </c>
      <c r="G227" s="24">
        <v>10265500</v>
      </c>
    </row>
    <row r="228" spans="2:7" x14ac:dyDescent="0.25">
      <c r="B228" s="12" t="s">
        <v>438</v>
      </c>
      <c r="C228" s="21">
        <v>40</v>
      </c>
      <c r="D228" s="20">
        <v>113</v>
      </c>
      <c r="E228" s="11">
        <v>1910100590</v>
      </c>
      <c r="F228" s="21">
        <v>800</v>
      </c>
      <c r="G228" s="24">
        <v>305000</v>
      </c>
    </row>
    <row r="229" spans="2:7" x14ac:dyDescent="0.25">
      <c r="B229" s="12" t="s">
        <v>437</v>
      </c>
      <c r="C229" s="21">
        <v>40</v>
      </c>
      <c r="D229" s="20">
        <v>113</v>
      </c>
      <c r="E229" s="11">
        <v>1910100590</v>
      </c>
      <c r="F229" s="21">
        <v>850</v>
      </c>
      <c r="G229" s="24">
        <v>305000</v>
      </c>
    </row>
    <row r="230" spans="2:7" x14ac:dyDescent="0.25">
      <c r="B230" s="12" t="s">
        <v>436</v>
      </c>
      <c r="C230" s="21">
        <v>40</v>
      </c>
      <c r="D230" s="20">
        <v>113</v>
      </c>
      <c r="E230" s="11">
        <v>1910100590</v>
      </c>
      <c r="F230" s="21">
        <v>851</v>
      </c>
      <c r="G230" s="24">
        <v>159000</v>
      </c>
    </row>
    <row r="231" spans="2:7" x14ac:dyDescent="0.25">
      <c r="B231" s="12" t="s">
        <v>435</v>
      </c>
      <c r="C231" s="21">
        <v>40</v>
      </c>
      <c r="D231" s="20">
        <v>113</v>
      </c>
      <c r="E231" s="11">
        <v>1910100590</v>
      </c>
      <c r="F231" s="21">
        <v>852</v>
      </c>
      <c r="G231" s="24">
        <v>146000</v>
      </c>
    </row>
    <row r="232" spans="2:7" ht="31.5" x14ac:dyDescent="0.25">
      <c r="B232" s="23" t="s">
        <v>88</v>
      </c>
      <c r="C232" s="21">
        <v>40</v>
      </c>
      <c r="D232" s="20">
        <v>113</v>
      </c>
      <c r="E232" s="11">
        <v>1910102400</v>
      </c>
      <c r="F232" s="21"/>
      <c r="G232" s="24">
        <v>2267716.63</v>
      </c>
    </row>
    <row r="233" spans="2:7" ht="63" x14ac:dyDescent="0.25">
      <c r="B233" s="12" t="s">
        <v>340</v>
      </c>
      <c r="C233" s="21">
        <v>40</v>
      </c>
      <c r="D233" s="20">
        <v>113</v>
      </c>
      <c r="E233" s="11">
        <v>1910102400</v>
      </c>
      <c r="F233" s="21">
        <v>100</v>
      </c>
      <c r="G233" s="24">
        <v>2267716.63</v>
      </c>
    </row>
    <row r="234" spans="2:7" ht="31.5" x14ac:dyDescent="0.25">
      <c r="B234" s="12" t="s">
        <v>339</v>
      </c>
      <c r="C234" s="21">
        <v>40</v>
      </c>
      <c r="D234" s="20">
        <v>113</v>
      </c>
      <c r="E234" s="11">
        <v>1910102400</v>
      </c>
      <c r="F234" s="21">
        <v>120</v>
      </c>
      <c r="G234" s="24">
        <v>2267716.63</v>
      </c>
    </row>
    <row r="235" spans="2:7" ht="31.5" x14ac:dyDescent="0.25">
      <c r="B235" s="12" t="s">
        <v>337</v>
      </c>
      <c r="C235" s="21">
        <v>40</v>
      </c>
      <c r="D235" s="20">
        <v>113</v>
      </c>
      <c r="E235" s="11">
        <v>1910102400</v>
      </c>
      <c r="F235" s="21">
        <v>122</v>
      </c>
      <c r="G235" s="24">
        <v>2267716.63</v>
      </c>
    </row>
    <row r="236" spans="2:7" ht="47.25" x14ac:dyDescent="0.25">
      <c r="B236" s="23" t="s">
        <v>167</v>
      </c>
      <c r="C236" s="21">
        <v>40</v>
      </c>
      <c r="D236" s="20">
        <v>113</v>
      </c>
      <c r="E236" s="11">
        <v>1920000000</v>
      </c>
      <c r="F236" s="21"/>
      <c r="G236" s="24">
        <v>861000</v>
      </c>
    </row>
    <row r="237" spans="2:7" ht="78.75" x14ac:dyDescent="0.25">
      <c r="B237" s="23" t="s">
        <v>166</v>
      </c>
      <c r="C237" s="21">
        <v>40</v>
      </c>
      <c r="D237" s="20">
        <v>113</v>
      </c>
      <c r="E237" s="11">
        <v>1920100000</v>
      </c>
      <c r="F237" s="21"/>
      <c r="G237" s="24">
        <v>861000</v>
      </c>
    </row>
    <row r="238" spans="2:7" x14ac:dyDescent="0.25">
      <c r="B238" s="23" t="s">
        <v>312</v>
      </c>
      <c r="C238" s="21">
        <v>40</v>
      </c>
      <c r="D238" s="20">
        <v>113</v>
      </c>
      <c r="E238" s="11">
        <v>1920199990</v>
      </c>
      <c r="F238" s="21"/>
      <c r="G238" s="24">
        <v>861000</v>
      </c>
    </row>
    <row r="239" spans="2:7" ht="63" x14ac:dyDescent="0.25">
      <c r="B239" s="12" t="s">
        <v>340</v>
      </c>
      <c r="C239" s="21">
        <v>40</v>
      </c>
      <c r="D239" s="20">
        <v>113</v>
      </c>
      <c r="E239" s="11">
        <v>1920199990</v>
      </c>
      <c r="F239" s="21">
        <v>100</v>
      </c>
      <c r="G239" s="24">
        <v>47000</v>
      </c>
    </row>
    <row r="240" spans="2:7" ht="31.5" x14ac:dyDescent="0.25">
      <c r="B240" s="12" t="s">
        <v>339</v>
      </c>
      <c r="C240" s="21">
        <v>40</v>
      </c>
      <c r="D240" s="20">
        <v>113</v>
      </c>
      <c r="E240" s="11">
        <v>1920199990</v>
      </c>
      <c r="F240" s="21">
        <v>120</v>
      </c>
      <c r="G240" s="24">
        <v>47000</v>
      </c>
    </row>
    <row r="241" spans="2:7" ht="31.5" x14ac:dyDescent="0.25">
      <c r="B241" s="12" t="s">
        <v>337</v>
      </c>
      <c r="C241" s="21">
        <v>40</v>
      </c>
      <c r="D241" s="20">
        <v>113</v>
      </c>
      <c r="E241" s="11">
        <v>1920199990</v>
      </c>
      <c r="F241" s="21">
        <v>122</v>
      </c>
      <c r="G241" s="24">
        <v>47000</v>
      </c>
    </row>
    <row r="242" spans="2:7" ht="31.5" x14ac:dyDescent="0.25">
      <c r="B242" s="12" t="s">
        <v>315</v>
      </c>
      <c r="C242" s="21">
        <v>40</v>
      </c>
      <c r="D242" s="20">
        <v>113</v>
      </c>
      <c r="E242" s="11">
        <v>1920199990</v>
      </c>
      <c r="F242" s="21">
        <v>200</v>
      </c>
      <c r="G242" s="24">
        <v>814000</v>
      </c>
    </row>
    <row r="243" spans="2:7" ht="31.5" x14ac:dyDescent="0.25">
      <c r="B243" s="12" t="s">
        <v>314</v>
      </c>
      <c r="C243" s="21">
        <v>40</v>
      </c>
      <c r="D243" s="20">
        <v>113</v>
      </c>
      <c r="E243" s="11">
        <v>1920199990</v>
      </c>
      <c r="F243" s="21">
        <v>240</v>
      </c>
      <c r="G243" s="24">
        <v>814000</v>
      </c>
    </row>
    <row r="244" spans="2:7" ht="31.5" x14ac:dyDescent="0.25">
      <c r="B244" s="12" t="s">
        <v>311</v>
      </c>
      <c r="C244" s="21">
        <v>40</v>
      </c>
      <c r="D244" s="20">
        <v>113</v>
      </c>
      <c r="E244" s="11">
        <v>1920199990</v>
      </c>
      <c r="F244" s="21">
        <v>244</v>
      </c>
      <c r="G244" s="24">
        <v>814000</v>
      </c>
    </row>
    <row r="245" spans="2:7" x14ac:dyDescent="0.25">
      <c r="B245" s="6" t="s">
        <v>164</v>
      </c>
      <c r="C245" s="21">
        <v>40</v>
      </c>
      <c r="D245" s="20">
        <v>200</v>
      </c>
      <c r="E245" s="11"/>
      <c r="F245" s="21"/>
      <c r="G245" s="24">
        <v>3600000</v>
      </c>
    </row>
    <row r="246" spans="2:7" x14ac:dyDescent="0.25">
      <c r="B246" s="6" t="s">
        <v>161</v>
      </c>
      <c r="C246" s="21">
        <v>40</v>
      </c>
      <c r="D246" s="20">
        <v>203</v>
      </c>
      <c r="E246" s="11"/>
      <c r="F246" s="21"/>
      <c r="G246" s="24">
        <v>3600000</v>
      </c>
    </row>
    <row r="247" spans="2:7" x14ac:dyDescent="0.25">
      <c r="B247" s="23" t="s">
        <v>163</v>
      </c>
      <c r="C247" s="21">
        <v>40</v>
      </c>
      <c r="D247" s="20">
        <v>203</v>
      </c>
      <c r="E247" s="11">
        <v>4000000000</v>
      </c>
      <c r="F247" s="21"/>
      <c r="G247" s="24">
        <v>3600000</v>
      </c>
    </row>
    <row r="248" spans="2:7" ht="47.25" x14ac:dyDescent="0.25">
      <c r="B248" s="23" t="s">
        <v>162</v>
      </c>
      <c r="C248" s="21">
        <v>40</v>
      </c>
      <c r="D248" s="20">
        <v>203</v>
      </c>
      <c r="E248" s="11">
        <v>4040000000</v>
      </c>
      <c r="F248" s="21"/>
      <c r="G248" s="24">
        <v>3600000</v>
      </c>
    </row>
    <row r="249" spans="2:7" ht="31.5" x14ac:dyDescent="0.25">
      <c r="B249" s="23" t="s">
        <v>160</v>
      </c>
      <c r="C249" s="21">
        <v>40</v>
      </c>
      <c r="D249" s="20">
        <v>203</v>
      </c>
      <c r="E249" s="11">
        <v>4040051180</v>
      </c>
      <c r="F249" s="21"/>
      <c r="G249" s="24">
        <v>3600000</v>
      </c>
    </row>
    <row r="250" spans="2:7" ht="63" x14ac:dyDescent="0.25">
      <c r="B250" s="12" t="s">
        <v>340</v>
      </c>
      <c r="C250" s="21">
        <v>40</v>
      </c>
      <c r="D250" s="20">
        <v>203</v>
      </c>
      <c r="E250" s="11">
        <v>4040051180</v>
      </c>
      <c r="F250" s="21">
        <v>100</v>
      </c>
      <c r="G250" s="24">
        <v>3600000</v>
      </c>
    </row>
    <row r="251" spans="2:7" ht="31.5" x14ac:dyDescent="0.25">
      <c r="B251" s="12" t="s">
        <v>339</v>
      </c>
      <c r="C251" s="21">
        <v>40</v>
      </c>
      <c r="D251" s="20">
        <v>203</v>
      </c>
      <c r="E251" s="11">
        <v>4040051180</v>
      </c>
      <c r="F251" s="21">
        <v>120</v>
      </c>
      <c r="G251" s="24">
        <v>3600000</v>
      </c>
    </row>
    <row r="252" spans="2:7" x14ac:dyDescent="0.25">
      <c r="B252" s="12" t="s">
        <v>338</v>
      </c>
      <c r="C252" s="21">
        <v>40</v>
      </c>
      <c r="D252" s="20">
        <v>203</v>
      </c>
      <c r="E252" s="11">
        <v>4040051180</v>
      </c>
      <c r="F252" s="21">
        <v>121</v>
      </c>
      <c r="G252" s="24">
        <v>2795000</v>
      </c>
    </row>
    <row r="253" spans="2:7" ht="47.25" x14ac:dyDescent="0.25">
      <c r="B253" s="12" t="s">
        <v>336</v>
      </c>
      <c r="C253" s="21">
        <v>40</v>
      </c>
      <c r="D253" s="20">
        <v>203</v>
      </c>
      <c r="E253" s="11">
        <v>4040051180</v>
      </c>
      <c r="F253" s="21">
        <v>129</v>
      </c>
      <c r="G253" s="24">
        <v>805000</v>
      </c>
    </row>
    <row r="254" spans="2:7" ht="31.5" x14ac:dyDescent="0.25">
      <c r="B254" s="6" t="s">
        <v>159</v>
      </c>
      <c r="C254" s="21">
        <v>40</v>
      </c>
      <c r="D254" s="20">
        <v>300</v>
      </c>
      <c r="E254" s="11"/>
      <c r="F254" s="21"/>
      <c r="G254" s="24">
        <v>34674000</v>
      </c>
    </row>
    <row r="255" spans="2:7" x14ac:dyDescent="0.25">
      <c r="B255" s="6" t="s">
        <v>155</v>
      </c>
      <c r="C255" s="21">
        <v>40</v>
      </c>
      <c r="D255" s="20">
        <v>304</v>
      </c>
      <c r="E255" s="11"/>
      <c r="F255" s="21"/>
      <c r="G255" s="24">
        <v>5981400</v>
      </c>
    </row>
    <row r="256" spans="2:7" ht="110.25" x14ac:dyDescent="0.25">
      <c r="B256" s="23" t="s">
        <v>323</v>
      </c>
      <c r="C256" s="21">
        <v>40</v>
      </c>
      <c r="D256" s="20">
        <v>304</v>
      </c>
      <c r="E256" s="11">
        <v>1000000000</v>
      </c>
      <c r="F256" s="21"/>
      <c r="G256" s="24">
        <v>5981400</v>
      </c>
    </row>
    <row r="257" spans="2:7" ht="47.25" x14ac:dyDescent="0.25">
      <c r="B257" s="23" t="s">
        <v>158</v>
      </c>
      <c r="C257" s="21">
        <v>40</v>
      </c>
      <c r="D257" s="20">
        <v>304</v>
      </c>
      <c r="E257" s="11">
        <v>1040000000</v>
      </c>
      <c r="F257" s="21"/>
      <c r="G257" s="24">
        <v>5981400</v>
      </c>
    </row>
    <row r="258" spans="2:7" ht="47.25" x14ac:dyDescent="0.25">
      <c r="B258" s="23" t="s">
        <v>157</v>
      </c>
      <c r="C258" s="21">
        <v>40</v>
      </c>
      <c r="D258" s="20">
        <v>304</v>
      </c>
      <c r="E258" s="11">
        <v>1040100000</v>
      </c>
      <c r="F258" s="21"/>
      <c r="G258" s="24">
        <v>5981400</v>
      </c>
    </row>
    <row r="259" spans="2:7" ht="78.75" x14ac:dyDescent="0.25">
      <c r="B259" s="23" t="s">
        <v>156</v>
      </c>
      <c r="C259" s="21">
        <v>40</v>
      </c>
      <c r="D259" s="20">
        <v>304</v>
      </c>
      <c r="E259" s="11">
        <v>1040159300</v>
      </c>
      <c r="F259" s="21"/>
      <c r="G259" s="24">
        <v>4654200</v>
      </c>
    </row>
    <row r="260" spans="2:7" ht="63" x14ac:dyDescent="0.25">
      <c r="B260" s="12" t="s">
        <v>340</v>
      </c>
      <c r="C260" s="21">
        <v>40</v>
      </c>
      <c r="D260" s="20">
        <v>304</v>
      </c>
      <c r="E260" s="11">
        <v>1040159300</v>
      </c>
      <c r="F260" s="21">
        <v>100</v>
      </c>
      <c r="G260" s="24">
        <v>4654200</v>
      </c>
    </row>
    <row r="261" spans="2:7" ht="31.5" x14ac:dyDescent="0.25">
      <c r="B261" s="12" t="s">
        <v>339</v>
      </c>
      <c r="C261" s="21">
        <v>40</v>
      </c>
      <c r="D261" s="20">
        <v>304</v>
      </c>
      <c r="E261" s="11">
        <v>1040159300</v>
      </c>
      <c r="F261" s="21">
        <v>120</v>
      </c>
      <c r="G261" s="24">
        <v>4654200</v>
      </c>
    </row>
    <row r="262" spans="2:7" x14ac:dyDescent="0.25">
      <c r="B262" s="12" t="s">
        <v>338</v>
      </c>
      <c r="C262" s="21">
        <v>40</v>
      </c>
      <c r="D262" s="20">
        <v>304</v>
      </c>
      <c r="E262" s="11">
        <v>1040159300</v>
      </c>
      <c r="F262" s="21">
        <v>121</v>
      </c>
      <c r="G262" s="24">
        <v>3770900</v>
      </c>
    </row>
    <row r="263" spans="2:7" ht="47.25" x14ac:dyDescent="0.25">
      <c r="B263" s="12" t="s">
        <v>336</v>
      </c>
      <c r="C263" s="21">
        <v>40</v>
      </c>
      <c r="D263" s="20">
        <v>304</v>
      </c>
      <c r="E263" s="11">
        <v>1040159300</v>
      </c>
      <c r="F263" s="21">
        <v>129</v>
      </c>
      <c r="G263" s="24">
        <v>883300</v>
      </c>
    </row>
    <row r="264" spans="2:7" ht="94.5" x14ac:dyDescent="0.25">
      <c r="B264" s="23" t="s">
        <v>154</v>
      </c>
      <c r="C264" s="21">
        <v>40</v>
      </c>
      <c r="D264" s="20">
        <v>304</v>
      </c>
      <c r="E264" s="11" t="s">
        <v>198</v>
      </c>
      <c r="F264" s="21"/>
      <c r="G264" s="24">
        <v>1327200</v>
      </c>
    </row>
    <row r="265" spans="2:7" ht="63" x14ac:dyDescent="0.25">
      <c r="B265" s="12" t="s">
        <v>340</v>
      </c>
      <c r="C265" s="21">
        <v>40</v>
      </c>
      <c r="D265" s="20">
        <v>304</v>
      </c>
      <c r="E265" s="11" t="s">
        <v>198</v>
      </c>
      <c r="F265" s="21">
        <v>100</v>
      </c>
      <c r="G265" s="24">
        <v>799800</v>
      </c>
    </row>
    <row r="266" spans="2:7" ht="31.5" x14ac:dyDescent="0.25">
      <c r="B266" s="12" t="s">
        <v>339</v>
      </c>
      <c r="C266" s="21">
        <v>40</v>
      </c>
      <c r="D266" s="20">
        <v>304</v>
      </c>
      <c r="E266" s="11" t="s">
        <v>198</v>
      </c>
      <c r="F266" s="21">
        <v>120</v>
      </c>
      <c r="G266" s="24">
        <v>799800</v>
      </c>
    </row>
    <row r="267" spans="2:7" x14ac:dyDescent="0.25">
      <c r="B267" s="12" t="s">
        <v>338</v>
      </c>
      <c r="C267" s="21">
        <v>40</v>
      </c>
      <c r="D267" s="20">
        <v>304</v>
      </c>
      <c r="E267" s="11" t="s">
        <v>198</v>
      </c>
      <c r="F267" s="21">
        <v>121</v>
      </c>
      <c r="G267" s="24">
        <v>538100</v>
      </c>
    </row>
    <row r="268" spans="2:7" ht="31.5" x14ac:dyDescent="0.25">
      <c r="B268" s="12" t="s">
        <v>337</v>
      </c>
      <c r="C268" s="21">
        <v>40</v>
      </c>
      <c r="D268" s="20">
        <v>304</v>
      </c>
      <c r="E268" s="11" t="s">
        <v>198</v>
      </c>
      <c r="F268" s="21">
        <v>122</v>
      </c>
      <c r="G268" s="24">
        <v>100000</v>
      </c>
    </row>
    <row r="269" spans="2:7" ht="47.25" x14ac:dyDescent="0.25">
      <c r="B269" s="12" t="s">
        <v>336</v>
      </c>
      <c r="C269" s="21">
        <v>40</v>
      </c>
      <c r="D269" s="20">
        <v>304</v>
      </c>
      <c r="E269" s="11" t="s">
        <v>198</v>
      </c>
      <c r="F269" s="21">
        <v>129</v>
      </c>
      <c r="G269" s="24">
        <v>161700</v>
      </c>
    </row>
    <row r="270" spans="2:7" ht="31.5" x14ac:dyDescent="0.25">
      <c r="B270" s="12" t="s">
        <v>315</v>
      </c>
      <c r="C270" s="21">
        <v>40</v>
      </c>
      <c r="D270" s="20">
        <v>304</v>
      </c>
      <c r="E270" s="11" t="s">
        <v>198</v>
      </c>
      <c r="F270" s="21">
        <v>200</v>
      </c>
      <c r="G270" s="24">
        <v>527400</v>
      </c>
    </row>
    <row r="271" spans="2:7" ht="31.5" x14ac:dyDescent="0.25">
      <c r="B271" s="12" t="s">
        <v>314</v>
      </c>
      <c r="C271" s="21">
        <v>40</v>
      </c>
      <c r="D271" s="20">
        <v>304</v>
      </c>
      <c r="E271" s="11" t="s">
        <v>198</v>
      </c>
      <c r="F271" s="21">
        <v>240</v>
      </c>
      <c r="G271" s="24">
        <v>527400</v>
      </c>
    </row>
    <row r="272" spans="2:7" ht="31.5" x14ac:dyDescent="0.25">
      <c r="B272" s="12" t="s">
        <v>365</v>
      </c>
      <c r="C272" s="21">
        <v>40</v>
      </c>
      <c r="D272" s="20">
        <v>304</v>
      </c>
      <c r="E272" s="11" t="s">
        <v>198</v>
      </c>
      <c r="F272" s="21">
        <v>242</v>
      </c>
      <c r="G272" s="24">
        <v>50000</v>
      </c>
    </row>
    <row r="273" spans="2:7" ht="31.5" x14ac:dyDescent="0.25">
      <c r="B273" s="12" t="s">
        <v>311</v>
      </c>
      <c r="C273" s="21">
        <v>40</v>
      </c>
      <c r="D273" s="20">
        <v>304</v>
      </c>
      <c r="E273" s="11" t="s">
        <v>198</v>
      </c>
      <c r="F273" s="21">
        <v>244</v>
      </c>
      <c r="G273" s="24">
        <v>477400</v>
      </c>
    </row>
    <row r="274" spans="2:7" ht="31.5" x14ac:dyDescent="0.25">
      <c r="B274" s="6" t="s">
        <v>147</v>
      </c>
      <c r="C274" s="21">
        <v>40</v>
      </c>
      <c r="D274" s="20">
        <v>309</v>
      </c>
      <c r="E274" s="11"/>
      <c r="F274" s="21"/>
      <c r="G274" s="24">
        <v>23039100</v>
      </c>
    </row>
    <row r="275" spans="2:7" ht="63" x14ac:dyDescent="0.25">
      <c r="B275" s="23" t="s">
        <v>135</v>
      </c>
      <c r="C275" s="21">
        <v>40</v>
      </c>
      <c r="D275" s="20">
        <v>309</v>
      </c>
      <c r="E275" s="11">
        <v>1100000000</v>
      </c>
      <c r="F275" s="21"/>
      <c r="G275" s="24">
        <v>19509100</v>
      </c>
    </row>
    <row r="276" spans="2:7" ht="47.25" x14ac:dyDescent="0.25">
      <c r="B276" s="23" t="s">
        <v>134</v>
      </c>
      <c r="C276" s="21">
        <v>40</v>
      </c>
      <c r="D276" s="20">
        <v>309</v>
      </c>
      <c r="E276" s="11">
        <v>1110000000</v>
      </c>
      <c r="F276" s="21"/>
      <c r="G276" s="24">
        <v>829000</v>
      </c>
    </row>
    <row r="277" spans="2:7" ht="31.5" x14ac:dyDescent="0.25">
      <c r="B277" s="23" t="s">
        <v>153</v>
      </c>
      <c r="C277" s="21">
        <v>40</v>
      </c>
      <c r="D277" s="20">
        <v>309</v>
      </c>
      <c r="E277" s="11">
        <v>1110100000</v>
      </c>
      <c r="F277" s="21"/>
      <c r="G277" s="24">
        <v>15000</v>
      </c>
    </row>
    <row r="278" spans="2:7" x14ac:dyDescent="0.25">
      <c r="B278" s="23" t="s">
        <v>312</v>
      </c>
      <c r="C278" s="21">
        <v>40</v>
      </c>
      <c r="D278" s="20">
        <v>309</v>
      </c>
      <c r="E278" s="11">
        <v>1110199990</v>
      </c>
      <c r="F278" s="21"/>
      <c r="G278" s="24">
        <v>15000</v>
      </c>
    </row>
    <row r="279" spans="2:7" ht="31.5" x14ac:dyDescent="0.25">
      <c r="B279" s="12" t="s">
        <v>315</v>
      </c>
      <c r="C279" s="21">
        <v>40</v>
      </c>
      <c r="D279" s="20">
        <v>309</v>
      </c>
      <c r="E279" s="11">
        <v>1110199990</v>
      </c>
      <c r="F279" s="21">
        <v>200</v>
      </c>
      <c r="G279" s="24">
        <v>15000</v>
      </c>
    </row>
    <row r="280" spans="2:7" ht="31.5" x14ac:dyDescent="0.25">
      <c r="B280" s="12" t="s">
        <v>314</v>
      </c>
      <c r="C280" s="21">
        <v>40</v>
      </c>
      <c r="D280" s="20">
        <v>309</v>
      </c>
      <c r="E280" s="11">
        <v>1110199990</v>
      </c>
      <c r="F280" s="21">
        <v>240</v>
      </c>
      <c r="G280" s="24">
        <v>15000</v>
      </c>
    </row>
    <row r="281" spans="2:7" ht="31.5" x14ac:dyDescent="0.25">
      <c r="B281" s="12" t="s">
        <v>311</v>
      </c>
      <c r="C281" s="21">
        <v>40</v>
      </c>
      <c r="D281" s="20">
        <v>309</v>
      </c>
      <c r="E281" s="11">
        <v>1110199990</v>
      </c>
      <c r="F281" s="21">
        <v>244</v>
      </c>
      <c r="G281" s="24">
        <v>15000</v>
      </c>
    </row>
    <row r="282" spans="2:7" ht="31.5" x14ac:dyDescent="0.25">
      <c r="B282" s="23" t="s">
        <v>152</v>
      </c>
      <c r="C282" s="21">
        <v>40</v>
      </c>
      <c r="D282" s="20">
        <v>309</v>
      </c>
      <c r="E282" s="11">
        <v>1110200000</v>
      </c>
      <c r="F282" s="21"/>
      <c r="G282" s="24">
        <v>114000</v>
      </c>
    </row>
    <row r="283" spans="2:7" x14ac:dyDescent="0.25">
      <c r="B283" s="23" t="s">
        <v>312</v>
      </c>
      <c r="C283" s="21">
        <v>40</v>
      </c>
      <c r="D283" s="20">
        <v>309</v>
      </c>
      <c r="E283" s="11">
        <v>1110299990</v>
      </c>
      <c r="F283" s="21"/>
      <c r="G283" s="24">
        <v>114000</v>
      </c>
    </row>
    <row r="284" spans="2:7" ht="31.5" x14ac:dyDescent="0.25">
      <c r="B284" s="12" t="s">
        <v>315</v>
      </c>
      <c r="C284" s="21">
        <v>40</v>
      </c>
      <c r="D284" s="20">
        <v>309</v>
      </c>
      <c r="E284" s="11">
        <v>1110299990</v>
      </c>
      <c r="F284" s="21">
        <v>200</v>
      </c>
      <c r="G284" s="24">
        <v>114000</v>
      </c>
    </row>
    <row r="285" spans="2:7" ht="31.5" x14ac:dyDescent="0.25">
      <c r="B285" s="12" t="s">
        <v>314</v>
      </c>
      <c r="C285" s="21">
        <v>40</v>
      </c>
      <c r="D285" s="20">
        <v>309</v>
      </c>
      <c r="E285" s="11">
        <v>1110299990</v>
      </c>
      <c r="F285" s="21">
        <v>240</v>
      </c>
      <c r="G285" s="24">
        <v>114000</v>
      </c>
    </row>
    <row r="286" spans="2:7" ht="31.5" x14ac:dyDescent="0.25">
      <c r="B286" s="12" t="s">
        <v>311</v>
      </c>
      <c r="C286" s="21">
        <v>40</v>
      </c>
      <c r="D286" s="20">
        <v>309</v>
      </c>
      <c r="E286" s="11">
        <v>1110299990</v>
      </c>
      <c r="F286" s="21">
        <v>244</v>
      </c>
      <c r="G286" s="24">
        <v>114000</v>
      </c>
    </row>
    <row r="287" spans="2:7" ht="31.5" x14ac:dyDescent="0.25">
      <c r="B287" s="23" t="s">
        <v>151</v>
      </c>
      <c r="C287" s="21">
        <v>40</v>
      </c>
      <c r="D287" s="20">
        <v>309</v>
      </c>
      <c r="E287" s="11">
        <v>1110400000</v>
      </c>
      <c r="F287" s="21"/>
      <c r="G287" s="24">
        <v>700000</v>
      </c>
    </row>
    <row r="288" spans="2:7" x14ac:dyDescent="0.25">
      <c r="B288" s="23" t="s">
        <v>312</v>
      </c>
      <c r="C288" s="21">
        <v>40</v>
      </c>
      <c r="D288" s="20">
        <v>309</v>
      </c>
      <c r="E288" s="11">
        <v>1110499990</v>
      </c>
      <c r="F288" s="21"/>
      <c r="G288" s="24">
        <v>700000</v>
      </c>
    </row>
    <row r="289" spans="2:7" ht="31.5" x14ac:dyDescent="0.25">
      <c r="B289" s="12" t="s">
        <v>315</v>
      </c>
      <c r="C289" s="21">
        <v>40</v>
      </c>
      <c r="D289" s="20">
        <v>309</v>
      </c>
      <c r="E289" s="11">
        <v>1110499990</v>
      </c>
      <c r="F289" s="21">
        <v>200</v>
      </c>
      <c r="G289" s="24">
        <v>700000</v>
      </c>
    </row>
    <row r="290" spans="2:7" ht="31.5" x14ac:dyDescent="0.25">
      <c r="B290" s="12" t="s">
        <v>314</v>
      </c>
      <c r="C290" s="21">
        <v>40</v>
      </c>
      <c r="D290" s="20">
        <v>309</v>
      </c>
      <c r="E290" s="11">
        <v>1110499990</v>
      </c>
      <c r="F290" s="21">
        <v>240</v>
      </c>
      <c r="G290" s="24">
        <v>700000</v>
      </c>
    </row>
    <row r="291" spans="2:7" ht="31.5" x14ac:dyDescent="0.25">
      <c r="B291" s="12" t="s">
        <v>311</v>
      </c>
      <c r="C291" s="21">
        <v>40</v>
      </c>
      <c r="D291" s="20">
        <v>309</v>
      </c>
      <c r="E291" s="11">
        <v>1110499990</v>
      </c>
      <c r="F291" s="21">
        <v>244</v>
      </c>
      <c r="G291" s="24">
        <v>700000</v>
      </c>
    </row>
    <row r="292" spans="2:7" ht="47.25" x14ac:dyDescent="0.25">
      <c r="B292" s="23" t="s">
        <v>150</v>
      </c>
      <c r="C292" s="21">
        <v>40</v>
      </c>
      <c r="D292" s="20">
        <v>309</v>
      </c>
      <c r="E292" s="11">
        <v>1130000000</v>
      </c>
      <c r="F292" s="21"/>
      <c r="G292" s="24">
        <v>18680100</v>
      </c>
    </row>
    <row r="293" spans="2:7" ht="31.5" x14ac:dyDescent="0.25">
      <c r="B293" s="23" t="s">
        <v>149</v>
      </c>
      <c r="C293" s="21">
        <v>40</v>
      </c>
      <c r="D293" s="20">
        <v>309</v>
      </c>
      <c r="E293" s="11">
        <v>1130100000</v>
      </c>
      <c r="F293" s="21"/>
      <c r="G293" s="24">
        <v>18680100</v>
      </c>
    </row>
    <row r="294" spans="2:7" ht="31.5" x14ac:dyDescent="0.25">
      <c r="B294" s="23" t="s">
        <v>325</v>
      </c>
      <c r="C294" s="21">
        <v>40</v>
      </c>
      <c r="D294" s="20">
        <v>309</v>
      </c>
      <c r="E294" s="11">
        <v>1130100590</v>
      </c>
      <c r="F294" s="21"/>
      <c r="G294" s="24">
        <v>18680100</v>
      </c>
    </row>
    <row r="295" spans="2:7" ht="63" x14ac:dyDescent="0.25">
      <c r="B295" s="12" t="s">
        <v>340</v>
      </c>
      <c r="C295" s="21">
        <v>40</v>
      </c>
      <c r="D295" s="20">
        <v>309</v>
      </c>
      <c r="E295" s="11">
        <v>1130100590</v>
      </c>
      <c r="F295" s="21">
        <v>100</v>
      </c>
      <c r="G295" s="24">
        <v>15891700</v>
      </c>
    </row>
    <row r="296" spans="2:7" x14ac:dyDescent="0.25">
      <c r="B296" s="12" t="s">
        <v>408</v>
      </c>
      <c r="C296" s="21">
        <v>40</v>
      </c>
      <c r="D296" s="20">
        <v>309</v>
      </c>
      <c r="E296" s="11">
        <v>1130100590</v>
      </c>
      <c r="F296" s="21">
        <v>110</v>
      </c>
      <c r="G296" s="24">
        <v>15891700</v>
      </c>
    </row>
    <row r="297" spans="2:7" x14ac:dyDescent="0.25">
      <c r="B297" s="12" t="s">
        <v>407</v>
      </c>
      <c r="C297" s="21">
        <v>40</v>
      </c>
      <c r="D297" s="20">
        <v>309</v>
      </c>
      <c r="E297" s="11">
        <v>1130100590</v>
      </c>
      <c r="F297" s="21">
        <v>111</v>
      </c>
      <c r="G297" s="24">
        <v>12042000</v>
      </c>
    </row>
    <row r="298" spans="2:7" ht="31.5" x14ac:dyDescent="0.25">
      <c r="B298" s="12" t="s">
        <v>406</v>
      </c>
      <c r="C298" s="21">
        <v>40</v>
      </c>
      <c r="D298" s="20">
        <v>309</v>
      </c>
      <c r="E298" s="11">
        <v>1130100590</v>
      </c>
      <c r="F298" s="21">
        <v>112</v>
      </c>
      <c r="G298" s="24">
        <v>212700</v>
      </c>
    </row>
    <row r="299" spans="2:7" ht="31.5" x14ac:dyDescent="0.25">
      <c r="B299" s="12" t="s">
        <v>405</v>
      </c>
      <c r="C299" s="21">
        <v>40</v>
      </c>
      <c r="D299" s="20">
        <v>309</v>
      </c>
      <c r="E299" s="11">
        <v>1130100590</v>
      </c>
      <c r="F299" s="21">
        <v>119</v>
      </c>
      <c r="G299" s="24">
        <v>3637000</v>
      </c>
    </row>
    <row r="300" spans="2:7" ht="31.5" x14ac:dyDescent="0.25">
      <c r="B300" s="12" t="s">
        <v>315</v>
      </c>
      <c r="C300" s="21">
        <v>40</v>
      </c>
      <c r="D300" s="20">
        <v>309</v>
      </c>
      <c r="E300" s="11">
        <v>1130100590</v>
      </c>
      <c r="F300" s="21">
        <v>200</v>
      </c>
      <c r="G300" s="24">
        <v>2504600</v>
      </c>
    </row>
    <row r="301" spans="2:7" ht="31.5" x14ac:dyDescent="0.25">
      <c r="B301" s="12" t="s">
        <v>314</v>
      </c>
      <c r="C301" s="21">
        <v>40</v>
      </c>
      <c r="D301" s="20">
        <v>309</v>
      </c>
      <c r="E301" s="11">
        <v>1130100590</v>
      </c>
      <c r="F301" s="21">
        <v>240</v>
      </c>
      <c r="G301" s="24">
        <v>2504600</v>
      </c>
    </row>
    <row r="302" spans="2:7" ht="31.5" x14ac:dyDescent="0.25">
      <c r="B302" s="12" t="s">
        <v>365</v>
      </c>
      <c r="C302" s="21">
        <v>40</v>
      </c>
      <c r="D302" s="20">
        <v>309</v>
      </c>
      <c r="E302" s="11">
        <v>1130100590</v>
      </c>
      <c r="F302" s="21">
        <v>242</v>
      </c>
      <c r="G302" s="24">
        <v>818300</v>
      </c>
    </row>
    <row r="303" spans="2:7" ht="31.5" x14ac:dyDescent="0.25">
      <c r="B303" s="12" t="s">
        <v>311</v>
      </c>
      <c r="C303" s="21">
        <v>40</v>
      </c>
      <c r="D303" s="20">
        <v>309</v>
      </c>
      <c r="E303" s="11">
        <v>1130100590</v>
      </c>
      <c r="F303" s="21">
        <v>244</v>
      </c>
      <c r="G303" s="24">
        <v>1686300</v>
      </c>
    </row>
    <row r="304" spans="2:7" x14ac:dyDescent="0.25">
      <c r="B304" s="12" t="s">
        <v>438</v>
      </c>
      <c r="C304" s="21">
        <v>40</v>
      </c>
      <c r="D304" s="20">
        <v>309</v>
      </c>
      <c r="E304" s="11">
        <v>1130100590</v>
      </c>
      <c r="F304" s="21">
        <v>800</v>
      </c>
      <c r="G304" s="24">
        <v>283800</v>
      </c>
    </row>
    <row r="305" spans="2:7" x14ac:dyDescent="0.25">
      <c r="B305" s="12" t="s">
        <v>437</v>
      </c>
      <c r="C305" s="21">
        <v>40</v>
      </c>
      <c r="D305" s="20">
        <v>309</v>
      </c>
      <c r="E305" s="11">
        <v>1130100590</v>
      </c>
      <c r="F305" s="21">
        <v>850</v>
      </c>
      <c r="G305" s="24">
        <v>283800</v>
      </c>
    </row>
    <row r="306" spans="2:7" x14ac:dyDescent="0.25">
      <c r="B306" s="12" t="s">
        <v>436</v>
      </c>
      <c r="C306" s="21">
        <v>40</v>
      </c>
      <c r="D306" s="20">
        <v>309</v>
      </c>
      <c r="E306" s="11">
        <v>1130100590</v>
      </c>
      <c r="F306" s="21">
        <v>851</v>
      </c>
      <c r="G306" s="24">
        <v>276000</v>
      </c>
    </row>
    <row r="307" spans="2:7" x14ac:dyDescent="0.25">
      <c r="B307" s="12" t="s">
        <v>435</v>
      </c>
      <c r="C307" s="21">
        <v>40</v>
      </c>
      <c r="D307" s="20">
        <v>309</v>
      </c>
      <c r="E307" s="11">
        <v>1130100590</v>
      </c>
      <c r="F307" s="21">
        <v>852</v>
      </c>
      <c r="G307" s="24">
        <v>7800</v>
      </c>
    </row>
    <row r="308" spans="2:7" ht="47.25" x14ac:dyDescent="0.25">
      <c r="B308" s="23" t="s">
        <v>43</v>
      </c>
      <c r="C308" s="21">
        <v>40</v>
      </c>
      <c r="D308" s="20">
        <v>309</v>
      </c>
      <c r="E308" s="11">
        <v>1800000000</v>
      </c>
      <c r="F308" s="21"/>
      <c r="G308" s="24">
        <v>3530000</v>
      </c>
    </row>
    <row r="309" spans="2:7" ht="47.25" x14ac:dyDescent="0.25">
      <c r="B309" s="23" t="s">
        <v>148</v>
      </c>
      <c r="C309" s="21">
        <v>40</v>
      </c>
      <c r="D309" s="20">
        <v>309</v>
      </c>
      <c r="E309" s="11">
        <v>1800300000</v>
      </c>
      <c r="F309" s="21"/>
      <c r="G309" s="24">
        <v>3530000</v>
      </c>
    </row>
    <row r="310" spans="2:7" x14ac:dyDescent="0.25">
      <c r="B310" s="23" t="s">
        <v>312</v>
      </c>
      <c r="C310" s="21">
        <v>40</v>
      </c>
      <c r="D310" s="20">
        <v>309</v>
      </c>
      <c r="E310" s="11">
        <v>1800399990</v>
      </c>
      <c r="F310" s="21"/>
      <c r="G310" s="24">
        <v>3530000</v>
      </c>
    </row>
    <row r="311" spans="2:7" ht="31.5" x14ac:dyDescent="0.25">
      <c r="B311" s="12" t="s">
        <v>315</v>
      </c>
      <c r="C311" s="21">
        <v>40</v>
      </c>
      <c r="D311" s="20">
        <v>309</v>
      </c>
      <c r="E311" s="11">
        <v>1800399990</v>
      </c>
      <c r="F311" s="21">
        <v>200</v>
      </c>
      <c r="G311" s="24">
        <v>3530000</v>
      </c>
    </row>
    <row r="312" spans="2:7" ht="31.5" x14ac:dyDescent="0.25">
      <c r="B312" s="12" t="s">
        <v>314</v>
      </c>
      <c r="C312" s="21">
        <v>40</v>
      </c>
      <c r="D312" s="20">
        <v>309</v>
      </c>
      <c r="E312" s="11">
        <v>1800399990</v>
      </c>
      <c r="F312" s="21">
        <v>240</v>
      </c>
      <c r="G312" s="24">
        <v>3530000</v>
      </c>
    </row>
    <row r="313" spans="2:7" ht="31.5" x14ac:dyDescent="0.25">
      <c r="B313" s="12" t="s">
        <v>311</v>
      </c>
      <c r="C313" s="21">
        <v>40</v>
      </c>
      <c r="D313" s="20">
        <v>309</v>
      </c>
      <c r="E313" s="11">
        <v>1800399990</v>
      </c>
      <c r="F313" s="21">
        <v>244</v>
      </c>
      <c r="G313" s="24">
        <v>3530000</v>
      </c>
    </row>
    <row r="314" spans="2:7" ht="31.5" x14ac:dyDescent="0.25">
      <c r="B314" s="6" t="s">
        <v>130</v>
      </c>
      <c r="C314" s="21">
        <v>40</v>
      </c>
      <c r="D314" s="20">
        <v>314</v>
      </c>
      <c r="E314" s="11"/>
      <c r="F314" s="21"/>
      <c r="G314" s="24">
        <v>5653500</v>
      </c>
    </row>
    <row r="315" spans="2:7" ht="110.25" x14ac:dyDescent="0.25">
      <c r="B315" s="23" t="s">
        <v>323</v>
      </c>
      <c r="C315" s="21">
        <v>40</v>
      </c>
      <c r="D315" s="20">
        <v>314</v>
      </c>
      <c r="E315" s="11">
        <v>1000000000</v>
      </c>
      <c r="F315" s="21"/>
      <c r="G315" s="24">
        <v>3763300</v>
      </c>
    </row>
    <row r="316" spans="2:7" ht="31.5" x14ac:dyDescent="0.25">
      <c r="B316" s="23" t="s">
        <v>146</v>
      </c>
      <c r="C316" s="21">
        <v>40</v>
      </c>
      <c r="D316" s="20">
        <v>314</v>
      </c>
      <c r="E316" s="11">
        <v>1010000000</v>
      </c>
      <c r="F316" s="21"/>
      <c r="G316" s="24">
        <v>3763300</v>
      </c>
    </row>
    <row r="317" spans="2:7" ht="47.25" x14ac:dyDescent="0.25">
      <c r="B317" s="23" t="s">
        <v>145</v>
      </c>
      <c r="C317" s="21">
        <v>40</v>
      </c>
      <c r="D317" s="20">
        <v>314</v>
      </c>
      <c r="E317" s="11">
        <v>1010100000</v>
      </c>
      <c r="F317" s="21"/>
      <c r="G317" s="24">
        <v>2157000</v>
      </c>
    </row>
    <row r="318" spans="2:7" ht="31.5" x14ac:dyDescent="0.25">
      <c r="B318" s="23" t="s">
        <v>144</v>
      </c>
      <c r="C318" s="21">
        <v>40</v>
      </c>
      <c r="D318" s="20">
        <v>314</v>
      </c>
      <c r="E318" s="11">
        <v>1010120050</v>
      </c>
      <c r="F318" s="21"/>
      <c r="G318" s="24">
        <v>2157000</v>
      </c>
    </row>
    <row r="319" spans="2:7" ht="31.5" x14ac:dyDescent="0.25">
      <c r="B319" s="12" t="s">
        <v>315</v>
      </c>
      <c r="C319" s="21">
        <v>40</v>
      </c>
      <c r="D319" s="20">
        <v>314</v>
      </c>
      <c r="E319" s="11">
        <v>1010120050</v>
      </c>
      <c r="F319" s="21">
        <v>200</v>
      </c>
      <c r="G319" s="24">
        <v>2157000</v>
      </c>
    </row>
    <row r="320" spans="2:7" ht="31.5" x14ac:dyDescent="0.25">
      <c r="B320" s="12" t="s">
        <v>314</v>
      </c>
      <c r="C320" s="21">
        <v>40</v>
      </c>
      <c r="D320" s="20">
        <v>314</v>
      </c>
      <c r="E320" s="11">
        <v>1010120050</v>
      </c>
      <c r="F320" s="21">
        <v>240</v>
      </c>
      <c r="G320" s="24">
        <v>2157000</v>
      </c>
    </row>
    <row r="321" spans="2:7" ht="31.5" x14ac:dyDescent="0.25">
      <c r="B321" s="12" t="s">
        <v>311</v>
      </c>
      <c r="C321" s="21">
        <v>40</v>
      </c>
      <c r="D321" s="20">
        <v>314</v>
      </c>
      <c r="E321" s="11">
        <v>1010120050</v>
      </c>
      <c r="F321" s="21">
        <v>244</v>
      </c>
      <c r="G321" s="24">
        <v>2157000</v>
      </c>
    </row>
    <row r="322" spans="2:7" ht="31.5" x14ac:dyDescent="0.25">
      <c r="B322" s="23" t="s">
        <v>143</v>
      </c>
      <c r="C322" s="21">
        <v>40</v>
      </c>
      <c r="D322" s="20">
        <v>314</v>
      </c>
      <c r="E322" s="11">
        <v>1010200000</v>
      </c>
      <c r="F322" s="21"/>
      <c r="G322" s="24">
        <v>129900</v>
      </c>
    </row>
    <row r="323" spans="2:7" x14ac:dyDescent="0.25">
      <c r="B323" s="23" t="s">
        <v>142</v>
      </c>
      <c r="C323" s="21">
        <v>40</v>
      </c>
      <c r="D323" s="20">
        <v>314</v>
      </c>
      <c r="E323" s="11">
        <v>1010282300</v>
      </c>
      <c r="F323" s="21"/>
      <c r="G323" s="24">
        <v>90900</v>
      </c>
    </row>
    <row r="324" spans="2:7" ht="63" x14ac:dyDescent="0.25">
      <c r="B324" s="12" t="s">
        <v>340</v>
      </c>
      <c r="C324" s="21">
        <v>40</v>
      </c>
      <c r="D324" s="20">
        <v>314</v>
      </c>
      <c r="E324" s="11">
        <v>1010282300</v>
      </c>
      <c r="F324" s="21">
        <v>100</v>
      </c>
      <c r="G324" s="24">
        <v>90900</v>
      </c>
    </row>
    <row r="325" spans="2:7" ht="31.5" x14ac:dyDescent="0.25">
      <c r="B325" s="12" t="s">
        <v>339</v>
      </c>
      <c r="C325" s="21">
        <v>40</v>
      </c>
      <c r="D325" s="20">
        <v>314</v>
      </c>
      <c r="E325" s="11">
        <v>1010282300</v>
      </c>
      <c r="F325" s="21">
        <v>120</v>
      </c>
      <c r="G325" s="24">
        <v>90900</v>
      </c>
    </row>
    <row r="326" spans="2:7" ht="47.25" x14ac:dyDescent="0.25">
      <c r="B326" s="12" t="s">
        <v>141</v>
      </c>
      <c r="C326" s="21">
        <v>40</v>
      </c>
      <c r="D326" s="20">
        <v>314</v>
      </c>
      <c r="E326" s="11">
        <v>1010282300</v>
      </c>
      <c r="F326" s="21">
        <v>123</v>
      </c>
      <c r="G326" s="24">
        <v>90900</v>
      </c>
    </row>
    <row r="327" spans="2:7" ht="31.5" x14ac:dyDescent="0.25">
      <c r="B327" s="23" t="s">
        <v>140</v>
      </c>
      <c r="C327" s="21">
        <v>40</v>
      </c>
      <c r="D327" s="20">
        <v>314</v>
      </c>
      <c r="E327" s="11" t="s">
        <v>199</v>
      </c>
      <c r="F327" s="21"/>
      <c r="G327" s="24">
        <v>39000</v>
      </c>
    </row>
    <row r="328" spans="2:7" ht="63" x14ac:dyDescent="0.25">
      <c r="B328" s="12" t="s">
        <v>340</v>
      </c>
      <c r="C328" s="21">
        <v>40</v>
      </c>
      <c r="D328" s="20">
        <v>314</v>
      </c>
      <c r="E328" s="11" t="s">
        <v>199</v>
      </c>
      <c r="F328" s="21">
        <v>100</v>
      </c>
      <c r="G328" s="24">
        <v>39000</v>
      </c>
    </row>
    <row r="329" spans="2:7" ht="31.5" x14ac:dyDescent="0.25">
      <c r="B329" s="12" t="s">
        <v>339</v>
      </c>
      <c r="C329" s="21">
        <v>40</v>
      </c>
      <c r="D329" s="20">
        <v>314</v>
      </c>
      <c r="E329" s="11" t="s">
        <v>199</v>
      </c>
      <c r="F329" s="21">
        <v>120</v>
      </c>
      <c r="G329" s="24">
        <v>39000</v>
      </c>
    </row>
    <row r="330" spans="2:7" ht="47.25" x14ac:dyDescent="0.25">
      <c r="B330" s="12" t="s">
        <v>141</v>
      </c>
      <c r="C330" s="21">
        <v>40</v>
      </c>
      <c r="D330" s="20">
        <v>314</v>
      </c>
      <c r="E330" s="11" t="s">
        <v>199</v>
      </c>
      <c r="F330" s="21">
        <v>123</v>
      </c>
      <c r="G330" s="24">
        <v>39000</v>
      </c>
    </row>
    <row r="331" spans="2:7" ht="47.25" x14ac:dyDescent="0.25">
      <c r="B331" s="23" t="s">
        <v>139</v>
      </c>
      <c r="C331" s="21">
        <v>40</v>
      </c>
      <c r="D331" s="20">
        <v>314</v>
      </c>
      <c r="E331" s="11">
        <v>1010500000</v>
      </c>
      <c r="F331" s="21"/>
      <c r="G331" s="24">
        <v>1476400</v>
      </c>
    </row>
    <row r="332" spans="2:7" ht="31.5" x14ac:dyDescent="0.25">
      <c r="B332" s="23" t="s">
        <v>138</v>
      </c>
      <c r="C332" s="21">
        <v>40</v>
      </c>
      <c r="D332" s="20">
        <v>314</v>
      </c>
      <c r="E332" s="11">
        <v>1010520060</v>
      </c>
      <c r="F332" s="21"/>
      <c r="G332" s="24">
        <v>1248400</v>
      </c>
    </row>
    <row r="333" spans="2:7" ht="31.5" x14ac:dyDescent="0.25">
      <c r="B333" s="12" t="s">
        <v>315</v>
      </c>
      <c r="C333" s="21">
        <v>40</v>
      </c>
      <c r="D333" s="20">
        <v>314</v>
      </c>
      <c r="E333" s="11">
        <v>1010520060</v>
      </c>
      <c r="F333" s="21">
        <v>200</v>
      </c>
      <c r="G333" s="24">
        <v>1248400</v>
      </c>
    </row>
    <row r="334" spans="2:7" ht="31.5" x14ac:dyDescent="0.25">
      <c r="B334" s="12" t="s">
        <v>314</v>
      </c>
      <c r="C334" s="21">
        <v>40</v>
      </c>
      <c r="D334" s="20">
        <v>314</v>
      </c>
      <c r="E334" s="11">
        <v>1010520060</v>
      </c>
      <c r="F334" s="21">
        <v>240</v>
      </c>
      <c r="G334" s="24">
        <v>1248400</v>
      </c>
    </row>
    <row r="335" spans="2:7" ht="31.5" x14ac:dyDescent="0.25">
      <c r="B335" s="12" t="s">
        <v>311</v>
      </c>
      <c r="C335" s="21">
        <v>40</v>
      </c>
      <c r="D335" s="20">
        <v>314</v>
      </c>
      <c r="E335" s="11">
        <v>1010520060</v>
      </c>
      <c r="F335" s="21">
        <v>244</v>
      </c>
      <c r="G335" s="24">
        <v>1248400</v>
      </c>
    </row>
    <row r="336" spans="2:7" ht="63" x14ac:dyDescent="0.25">
      <c r="B336" s="23" t="s">
        <v>137</v>
      </c>
      <c r="C336" s="21">
        <v>40</v>
      </c>
      <c r="D336" s="20">
        <v>314</v>
      </c>
      <c r="E336" s="11">
        <v>1010582310</v>
      </c>
      <c r="F336" s="21"/>
      <c r="G336" s="24">
        <v>182400</v>
      </c>
    </row>
    <row r="337" spans="2:7" ht="31.5" x14ac:dyDescent="0.25">
      <c r="B337" s="12" t="s">
        <v>315</v>
      </c>
      <c r="C337" s="21">
        <v>40</v>
      </c>
      <c r="D337" s="20">
        <v>314</v>
      </c>
      <c r="E337" s="11">
        <v>1010582310</v>
      </c>
      <c r="F337" s="21">
        <v>200</v>
      </c>
      <c r="G337" s="24">
        <v>182400</v>
      </c>
    </row>
    <row r="338" spans="2:7" ht="31.5" x14ac:dyDescent="0.25">
      <c r="B338" s="12" t="s">
        <v>314</v>
      </c>
      <c r="C338" s="21">
        <v>40</v>
      </c>
      <c r="D338" s="20">
        <v>314</v>
      </c>
      <c r="E338" s="11">
        <v>1010582310</v>
      </c>
      <c r="F338" s="21">
        <v>240</v>
      </c>
      <c r="G338" s="24">
        <v>182400</v>
      </c>
    </row>
    <row r="339" spans="2:7" ht="31.5" x14ac:dyDescent="0.25">
      <c r="B339" s="12" t="s">
        <v>311</v>
      </c>
      <c r="C339" s="21">
        <v>40</v>
      </c>
      <c r="D339" s="20">
        <v>314</v>
      </c>
      <c r="E339" s="11">
        <v>1010582310</v>
      </c>
      <c r="F339" s="21">
        <v>244</v>
      </c>
      <c r="G339" s="24">
        <v>182400</v>
      </c>
    </row>
    <row r="340" spans="2:7" ht="78.75" x14ac:dyDescent="0.25">
      <c r="B340" s="23" t="s">
        <v>136</v>
      </c>
      <c r="C340" s="21">
        <v>40</v>
      </c>
      <c r="D340" s="20">
        <v>314</v>
      </c>
      <c r="E340" s="11" t="s">
        <v>200</v>
      </c>
      <c r="F340" s="21"/>
      <c r="G340" s="24">
        <v>45600</v>
      </c>
    </row>
    <row r="341" spans="2:7" ht="31.5" x14ac:dyDescent="0.25">
      <c r="B341" s="12" t="s">
        <v>315</v>
      </c>
      <c r="C341" s="21">
        <v>40</v>
      </c>
      <c r="D341" s="20">
        <v>314</v>
      </c>
      <c r="E341" s="11" t="s">
        <v>200</v>
      </c>
      <c r="F341" s="21">
        <v>200</v>
      </c>
      <c r="G341" s="24">
        <v>45600</v>
      </c>
    </row>
    <row r="342" spans="2:7" ht="31.5" x14ac:dyDescent="0.25">
      <c r="B342" s="12" t="s">
        <v>314</v>
      </c>
      <c r="C342" s="21">
        <v>40</v>
      </c>
      <c r="D342" s="20">
        <v>314</v>
      </c>
      <c r="E342" s="11" t="s">
        <v>200</v>
      </c>
      <c r="F342" s="21">
        <v>240</v>
      </c>
      <c r="G342" s="24">
        <v>45600</v>
      </c>
    </row>
    <row r="343" spans="2:7" ht="31.5" x14ac:dyDescent="0.25">
      <c r="B343" s="12" t="s">
        <v>311</v>
      </c>
      <c r="C343" s="21">
        <v>40</v>
      </c>
      <c r="D343" s="20">
        <v>314</v>
      </c>
      <c r="E343" s="11" t="s">
        <v>200</v>
      </c>
      <c r="F343" s="21">
        <v>244</v>
      </c>
      <c r="G343" s="24">
        <v>45600</v>
      </c>
    </row>
    <row r="344" spans="2:7" ht="63" x14ac:dyDescent="0.25">
      <c r="B344" s="23" t="s">
        <v>135</v>
      </c>
      <c r="C344" s="21">
        <v>40</v>
      </c>
      <c r="D344" s="20">
        <v>314</v>
      </c>
      <c r="E344" s="11">
        <v>1100000000</v>
      </c>
      <c r="F344" s="21"/>
      <c r="G344" s="24">
        <v>1890200</v>
      </c>
    </row>
    <row r="345" spans="2:7" ht="47.25" x14ac:dyDescent="0.25">
      <c r="B345" s="23" t="s">
        <v>134</v>
      </c>
      <c r="C345" s="21">
        <v>40</v>
      </c>
      <c r="D345" s="20">
        <v>314</v>
      </c>
      <c r="E345" s="11">
        <v>1110000000</v>
      </c>
      <c r="F345" s="21"/>
      <c r="G345" s="24">
        <v>306000</v>
      </c>
    </row>
    <row r="346" spans="2:7" ht="31.5" x14ac:dyDescent="0.25">
      <c r="B346" s="23" t="s">
        <v>133</v>
      </c>
      <c r="C346" s="21">
        <v>40</v>
      </c>
      <c r="D346" s="20">
        <v>314</v>
      </c>
      <c r="E346" s="11">
        <v>1110300000</v>
      </c>
      <c r="F346" s="21"/>
      <c r="G346" s="24">
        <v>306000</v>
      </c>
    </row>
    <row r="347" spans="2:7" x14ac:dyDescent="0.25">
      <c r="B347" s="23" t="s">
        <v>312</v>
      </c>
      <c r="C347" s="21">
        <v>40</v>
      </c>
      <c r="D347" s="20">
        <v>314</v>
      </c>
      <c r="E347" s="11">
        <v>1110399990</v>
      </c>
      <c r="F347" s="21"/>
      <c r="G347" s="24">
        <v>306000</v>
      </c>
    </row>
    <row r="348" spans="2:7" ht="31.5" x14ac:dyDescent="0.25">
      <c r="B348" s="12" t="s">
        <v>315</v>
      </c>
      <c r="C348" s="21">
        <v>40</v>
      </c>
      <c r="D348" s="20">
        <v>314</v>
      </c>
      <c r="E348" s="11">
        <v>1110399990</v>
      </c>
      <c r="F348" s="21">
        <v>200</v>
      </c>
      <c r="G348" s="24">
        <v>306000</v>
      </c>
    </row>
    <row r="349" spans="2:7" ht="31.5" x14ac:dyDescent="0.25">
      <c r="B349" s="12" t="s">
        <v>314</v>
      </c>
      <c r="C349" s="21">
        <v>40</v>
      </c>
      <c r="D349" s="20">
        <v>314</v>
      </c>
      <c r="E349" s="11">
        <v>1110399990</v>
      </c>
      <c r="F349" s="21">
        <v>240</v>
      </c>
      <c r="G349" s="24">
        <v>306000</v>
      </c>
    </row>
    <row r="350" spans="2:7" ht="31.5" x14ac:dyDescent="0.25">
      <c r="B350" s="12" t="s">
        <v>311</v>
      </c>
      <c r="C350" s="21">
        <v>40</v>
      </c>
      <c r="D350" s="20">
        <v>314</v>
      </c>
      <c r="E350" s="11">
        <v>1110399990</v>
      </c>
      <c r="F350" s="21">
        <v>244</v>
      </c>
      <c r="G350" s="24">
        <v>306000</v>
      </c>
    </row>
    <row r="351" spans="2:7" ht="31.5" x14ac:dyDescent="0.25">
      <c r="B351" s="23" t="s">
        <v>132</v>
      </c>
      <c r="C351" s="21">
        <v>40</v>
      </c>
      <c r="D351" s="20">
        <v>314</v>
      </c>
      <c r="E351" s="11">
        <v>1120000000</v>
      </c>
      <c r="F351" s="21"/>
      <c r="G351" s="24">
        <v>1584200</v>
      </c>
    </row>
    <row r="352" spans="2:7" ht="31.5" x14ac:dyDescent="0.25">
      <c r="B352" s="23" t="s">
        <v>131</v>
      </c>
      <c r="C352" s="21">
        <v>40</v>
      </c>
      <c r="D352" s="20">
        <v>314</v>
      </c>
      <c r="E352" s="11">
        <v>1120100000</v>
      </c>
      <c r="F352" s="21"/>
      <c r="G352" s="24">
        <v>1584200</v>
      </c>
    </row>
    <row r="353" spans="2:7" x14ac:dyDescent="0.25">
      <c r="B353" s="23" t="s">
        <v>35</v>
      </c>
      <c r="C353" s="21">
        <v>40</v>
      </c>
      <c r="D353" s="20">
        <v>314</v>
      </c>
      <c r="E353" s="11">
        <v>1120161100</v>
      </c>
      <c r="F353" s="21"/>
      <c r="G353" s="24">
        <v>985000</v>
      </c>
    </row>
    <row r="354" spans="2:7" x14ac:dyDescent="0.25">
      <c r="B354" s="12" t="s">
        <v>438</v>
      </c>
      <c r="C354" s="21">
        <v>40</v>
      </c>
      <c r="D354" s="20">
        <v>314</v>
      </c>
      <c r="E354" s="11">
        <v>1120161100</v>
      </c>
      <c r="F354" s="21">
        <v>800</v>
      </c>
      <c r="G354" s="24">
        <v>985000</v>
      </c>
    </row>
    <row r="355" spans="2:7" ht="47.25" x14ac:dyDescent="0.25">
      <c r="B355" s="12" t="s">
        <v>34</v>
      </c>
      <c r="C355" s="21">
        <v>40</v>
      </c>
      <c r="D355" s="20">
        <v>314</v>
      </c>
      <c r="E355" s="11">
        <v>1120161100</v>
      </c>
      <c r="F355" s="21">
        <v>810</v>
      </c>
      <c r="G355" s="24">
        <v>985000</v>
      </c>
    </row>
    <row r="356" spans="2:7" x14ac:dyDescent="0.25">
      <c r="B356" s="23" t="s">
        <v>312</v>
      </c>
      <c r="C356" s="21">
        <v>40</v>
      </c>
      <c r="D356" s="20">
        <v>314</v>
      </c>
      <c r="E356" s="11">
        <v>1120199990</v>
      </c>
      <c r="F356" s="21"/>
      <c r="G356" s="24">
        <v>599200</v>
      </c>
    </row>
    <row r="357" spans="2:7" ht="31.5" x14ac:dyDescent="0.25">
      <c r="B357" s="12" t="s">
        <v>315</v>
      </c>
      <c r="C357" s="21">
        <v>40</v>
      </c>
      <c r="D357" s="20">
        <v>314</v>
      </c>
      <c r="E357" s="11">
        <v>1120199990</v>
      </c>
      <c r="F357" s="21">
        <v>200</v>
      </c>
      <c r="G357" s="24">
        <v>599200</v>
      </c>
    </row>
    <row r="358" spans="2:7" ht="31.5" x14ac:dyDescent="0.25">
      <c r="B358" s="12" t="s">
        <v>314</v>
      </c>
      <c r="C358" s="21">
        <v>40</v>
      </c>
      <c r="D358" s="20">
        <v>314</v>
      </c>
      <c r="E358" s="11">
        <v>1120199990</v>
      </c>
      <c r="F358" s="21">
        <v>240</v>
      </c>
      <c r="G358" s="24">
        <v>599200</v>
      </c>
    </row>
    <row r="359" spans="2:7" ht="31.5" x14ac:dyDescent="0.25">
      <c r="B359" s="12" t="s">
        <v>311</v>
      </c>
      <c r="C359" s="21">
        <v>40</v>
      </c>
      <c r="D359" s="20">
        <v>314</v>
      </c>
      <c r="E359" s="11">
        <v>1120199990</v>
      </c>
      <c r="F359" s="21">
        <v>244</v>
      </c>
      <c r="G359" s="24">
        <v>599200</v>
      </c>
    </row>
    <row r="360" spans="2:7" x14ac:dyDescent="0.25">
      <c r="B360" s="6" t="s">
        <v>129</v>
      </c>
      <c r="C360" s="21">
        <v>40</v>
      </c>
      <c r="D360" s="20">
        <v>400</v>
      </c>
      <c r="E360" s="11"/>
      <c r="F360" s="21"/>
      <c r="G360" s="24">
        <v>247462065.40000001</v>
      </c>
    </row>
    <row r="361" spans="2:7" x14ac:dyDescent="0.25">
      <c r="B361" s="6" t="s">
        <v>125</v>
      </c>
      <c r="C361" s="21">
        <v>40</v>
      </c>
      <c r="D361" s="20">
        <v>401</v>
      </c>
      <c r="E361" s="11"/>
      <c r="F361" s="21"/>
      <c r="G361" s="24">
        <v>1113500</v>
      </c>
    </row>
    <row r="362" spans="2:7" ht="47.25" x14ac:dyDescent="0.25">
      <c r="B362" s="23" t="s">
        <v>87</v>
      </c>
      <c r="C362" s="21">
        <v>40</v>
      </c>
      <c r="D362" s="20">
        <v>401</v>
      </c>
      <c r="E362" s="11">
        <v>600000000</v>
      </c>
      <c r="F362" s="21"/>
      <c r="G362" s="24">
        <v>1113500</v>
      </c>
    </row>
    <row r="363" spans="2:7" x14ac:dyDescent="0.25">
      <c r="B363" s="23" t="s">
        <v>128</v>
      </c>
      <c r="C363" s="21">
        <v>40</v>
      </c>
      <c r="D363" s="20">
        <v>401</v>
      </c>
      <c r="E363" s="11">
        <v>610000000</v>
      </c>
      <c r="F363" s="21"/>
      <c r="G363" s="24">
        <v>649600</v>
      </c>
    </row>
    <row r="364" spans="2:7" ht="31.5" x14ac:dyDescent="0.25">
      <c r="B364" s="23" t="s">
        <v>127</v>
      </c>
      <c r="C364" s="21">
        <v>40</v>
      </c>
      <c r="D364" s="20">
        <v>401</v>
      </c>
      <c r="E364" s="11">
        <v>610100000</v>
      </c>
      <c r="F364" s="21"/>
      <c r="G364" s="24">
        <v>649600</v>
      </c>
    </row>
    <row r="365" spans="2:7" x14ac:dyDescent="0.25">
      <c r="B365" s="23" t="s">
        <v>126</v>
      </c>
      <c r="C365" s="21">
        <v>40</v>
      </c>
      <c r="D365" s="20">
        <v>401</v>
      </c>
      <c r="E365" s="11">
        <v>610185060</v>
      </c>
      <c r="F365" s="21"/>
      <c r="G365" s="24">
        <v>649600</v>
      </c>
    </row>
    <row r="366" spans="2:7" ht="31.5" x14ac:dyDescent="0.25">
      <c r="B366" s="12" t="s">
        <v>328</v>
      </c>
      <c r="C366" s="21">
        <v>40</v>
      </c>
      <c r="D366" s="20">
        <v>401</v>
      </c>
      <c r="E366" s="11">
        <v>610185060</v>
      </c>
      <c r="F366" s="21">
        <v>600</v>
      </c>
      <c r="G366" s="24">
        <v>649600</v>
      </c>
    </row>
    <row r="367" spans="2:7" x14ac:dyDescent="0.25">
      <c r="B367" s="12" t="s">
        <v>443</v>
      </c>
      <c r="C367" s="21">
        <v>40</v>
      </c>
      <c r="D367" s="20">
        <v>401</v>
      </c>
      <c r="E367" s="11">
        <v>610185060</v>
      </c>
      <c r="F367" s="21">
        <v>610</v>
      </c>
      <c r="G367" s="24">
        <v>649600</v>
      </c>
    </row>
    <row r="368" spans="2:7" x14ac:dyDescent="0.25">
      <c r="B368" s="12" t="s">
        <v>451</v>
      </c>
      <c r="C368" s="21">
        <v>40</v>
      </c>
      <c r="D368" s="20">
        <v>401</v>
      </c>
      <c r="E368" s="11">
        <v>610185060</v>
      </c>
      <c r="F368" s="21">
        <v>612</v>
      </c>
      <c r="G368" s="24">
        <v>649600</v>
      </c>
    </row>
    <row r="369" spans="2:7" ht="31.5" x14ac:dyDescent="0.25">
      <c r="B369" s="23" t="s">
        <v>86</v>
      </c>
      <c r="C369" s="21">
        <v>40</v>
      </c>
      <c r="D369" s="20">
        <v>401</v>
      </c>
      <c r="E369" s="11">
        <v>620000000</v>
      </c>
      <c r="F369" s="21"/>
      <c r="G369" s="24">
        <v>463900</v>
      </c>
    </row>
    <row r="370" spans="2:7" ht="31.5" x14ac:dyDescent="0.25">
      <c r="B370" s="23" t="s">
        <v>85</v>
      </c>
      <c r="C370" s="21">
        <v>40</v>
      </c>
      <c r="D370" s="20">
        <v>401</v>
      </c>
      <c r="E370" s="11">
        <v>620100000</v>
      </c>
      <c r="F370" s="21"/>
      <c r="G370" s="24">
        <v>463900</v>
      </c>
    </row>
    <row r="371" spans="2:7" x14ac:dyDescent="0.25">
      <c r="B371" s="23" t="s">
        <v>312</v>
      </c>
      <c r="C371" s="21">
        <v>40</v>
      </c>
      <c r="D371" s="20">
        <v>401</v>
      </c>
      <c r="E371" s="11">
        <v>620199990</v>
      </c>
      <c r="F371" s="21"/>
      <c r="G371" s="24">
        <v>463900</v>
      </c>
    </row>
    <row r="372" spans="2:7" ht="31.5" x14ac:dyDescent="0.25">
      <c r="B372" s="12" t="s">
        <v>315</v>
      </c>
      <c r="C372" s="21">
        <v>40</v>
      </c>
      <c r="D372" s="20">
        <v>401</v>
      </c>
      <c r="E372" s="11">
        <v>620199990</v>
      </c>
      <c r="F372" s="21">
        <v>200</v>
      </c>
      <c r="G372" s="24">
        <v>186400</v>
      </c>
    </row>
    <row r="373" spans="2:7" ht="31.5" x14ac:dyDescent="0.25">
      <c r="B373" s="12" t="s">
        <v>314</v>
      </c>
      <c r="C373" s="21">
        <v>40</v>
      </c>
      <c r="D373" s="20">
        <v>401</v>
      </c>
      <c r="E373" s="11">
        <v>620199990</v>
      </c>
      <c r="F373" s="21">
        <v>240</v>
      </c>
      <c r="G373" s="24">
        <v>186400</v>
      </c>
    </row>
    <row r="374" spans="2:7" ht="31.5" x14ac:dyDescent="0.25">
      <c r="B374" s="12" t="s">
        <v>311</v>
      </c>
      <c r="C374" s="21">
        <v>40</v>
      </c>
      <c r="D374" s="20">
        <v>401</v>
      </c>
      <c r="E374" s="11">
        <v>620199990</v>
      </c>
      <c r="F374" s="21">
        <v>244</v>
      </c>
      <c r="G374" s="24">
        <v>186400</v>
      </c>
    </row>
    <row r="375" spans="2:7" ht="31.5" x14ac:dyDescent="0.25">
      <c r="B375" s="12" t="s">
        <v>328</v>
      </c>
      <c r="C375" s="21">
        <v>40</v>
      </c>
      <c r="D375" s="20">
        <v>401</v>
      </c>
      <c r="E375" s="11">
        <v>620199990</v>
      </c>
      <c r="F375" s="21">
        <v>600</v>
      </c>
      <c r="G375" s="24">
        <v>277500</v>
      </c>
    </row>
    <row r="376" spans="2:7" x14ac:dyDescent="0.25">
      <c r="B376" s="12" t="s">
        <v>443</v>
      </c>
      <c r="C376" s="21">
        <v>40</v>
      </c>
      <c r="D376" s="20">
        <v>401</v>
      </c>
      <c r="E376" s="11">
        <v>620199990</v>
      </c>
      <c r="F376" s="21">
        <v>610</v>
      </c>
      <c r="G376" s="24">
        <v>75000</v>
      </c>
    </row>
    <row r="377" spans="2:7" x14ac:dyDescent="0.25">
      <c r="B377" s="12" t="s">
        <v>451</v>
      </c>
      <c r="C377" s="21">
        <v>40</v>
      </c>
      <c r="D377" s="20">
        <v>401</v>
      </c>
      <c r="E377" s="11">
        <v>620199990</v>
      </c>
      <c r="F377" s="21">
        <v>612</v>
      </c>
      <c r="G377" s="24">
        <v>75000</v>
      </c>
    </row>
    <row r="378" spans="2:7" x14ac:dyDescent="0.25">
      <c r="B378" s="12" t="s">
        <v>327</v>
      </c>
      <c r="C378" s="21">
        <v>40</v>
      </c>
      <c r="D378" s="20">
        <v>401</v>
      </c>
      <c r="E378" s="11">
        <v>620199990</v>
      </c>
      <c r="F378" s="21">
        <v>620</v>
      </c>
      <c r="G378" s="24">
        <v>202500</v>
      </c>
    </row>
    <row r="379" spans="2:7" x14ac:dyDescent="0.25">
      <c r="B379" s="12" t="s">
        <v>352</v>
      </c>
      <c r="C379" s="21">
        <v>40</v>
      </c>
      <c r="D379" s="20">
        <v>401</v>
      </c>
      <c r="E379" s="11">
        <v>620199990</v>
      </c>
      <c r="F379" s="21">
        <v>622</v>
      </c>
      <c r="G379" s="24">
        <v>202500</v>
      </c>
    </row>
    <row r="380" spans="2:7" x14ac:dyDescent="0.25">
      <c r="B380" s="6" t="s">
        <v>111</v>
      </c>
      <c r="C380" s="21">
        <v>40</v>
      </c>
      <c r="D380" s="20">
        <v>405</v>
      </c>
      <c r="E380" s="11"/>
      <c r="F380" s="21"/>
      <c r="G380" s="24">
        <v>12311000</v>
      </c>
    </row>
    <row r="381" spans="2:7" ht="63" x14ac:dyDescent="0.25">
      <c r="B381" s="23" t="s">
        <v>124</v>
      </c>
      <c r="C381" s="21">
        <v>40</v>
      </c>
      <c r="D381" s="20">
        <v>405</v>
      </c>
      <c r="E381" s="11">
        <v>700000000</v>
      </c>
      <c r="F381" s="21"/>
      <c r="G381" s="24">
        <v>12311000</v>
      </c>
    </row>
    <row r="382" spans="2:7" x14ac:dyDescent="0.25">
      <c r="B382" s="23" t="s">
        <v>123</v>
      </c>
      <c r="C382" s="21">
        <v>40</v>
      </c>
      <c r="D382" s="20">
        <v>405</v>
      </c>
      <c r="E382" s="11">
        <v>710000000</v>
      </c>
      <c r="F382" s="21"/>
      <c r="G382" s="24">
        <v>9571000</v>
      </c>
    </row>
    <row r="383" spans="2:7" x14ac:dyDescent="0.25">
      <c r="B383" s="23" t="s">
        <v>122</v>
      </c>
      <c r="C383" s="21">
        <v>40</v>
      </c>
      <c r="D383" s="20">
        <v>405</v>
      </c>
      <c r="E383" s="11">
        <v>710100000</v>
      </c>
      <c r="F383" s="21"/>
      <c r="G383" s="24">
        <v>9571000</v>
      </c>
    </row>
    <row r="384" spans="2:7" ht="31.5" x14ac:dyDescent="0.25">
      <c r="B384" s="23" t="s">
        <v>121</v>
      </c>
      <c r="C384" s="21">
        <v>40</v>
      </c>
      <c r="D384" s="20">
        <v>405</v>
      </c>
      <c r="E384" s="11">
        <v>710184150</v>
      </c>
      <c r="F384" s="21"/>
      <c r="G384" s="24">
        <v>9571000</v>
      </c>
    </row>
    <row r="385" spans="2:7" x14ac:dyDescent="0.25">
      <c r="B385" s="12" t="s">
        <v>438</v>
      </c>
      <c r="C385" s="21">
        <v>40</v>
      </c>
      <c r="D385" s="20">
        <v>405</v>
      </c>
      <c r="E385" s="11">
        <v>710184150</v>
      </c>
      <c r="F385" s="21">
        <v>800</v>
      </c>
      <c r="G385" s="24">
        <v>9571000</v>
      </c>
    </row>
    <row r="386" spans="2:7" ht="47.25" x14ac:dyDescent="0.25">
      <c r="B386" s="12" t="s">
        <v>34</v>
      </c>
      <c r="C386" s="21">
        <v>40</v>
      </c>
      <c r="D386" s="20">
        <v>405</v>
      </c>
      <c r="E386" s="11">
        <v>710184150</v>
      </c>
      <c r="F386" s="21">
        <v>810</v>
      </c>
      <c r="G386" s="24">
        <v>9571000</v>
      </c>
    </row>
    <row r="387" spans="2:7" x14ac:dyDescent="0.25">
      <c r="B387" s="23" t="s">
        <v>120</v>
      </c>
      <c r="C387" s="21">
        <v>40</v>
      </c>
      <c r="D387" s="20">
        <v>405</v>
      </c>
      <c r="E387" s="11">
        <v>720000000</v>
      </c>
      <c r="F387" s="21"/>
      <c r="G387" s="24">
        <v>1500000</v>
      </c>
    </row>
    <row r="388" spans="2:7" x14ac:dyDescent="0.25">
      <c r="B388" s="23" t="s">
        <v>119</v>
      </c>
      <c r="C388" s="21">
        <v>40</v>
      </c>
      <c r="D388" s="20">
        <v>405</v>
      </c>
      <c r="E388" s="11">
        <v>720100000</v>
      </c>
      <c r="F388" s="21"/>
      <c r="G388" s="24">
        <v>1500000</v>
      </c>
    </row>
    <row r="389" spans="2:7" x14ac:dyDescent="0.25">
      <c r="B389" s="23" t="s">
        <v>118</v>
      </c>
      <c r="C389" s="21">
        <v>40</v>
      </c>
      <c r="D389" s="20">
        <v>405</v>
      </c>
      <c r="E389" s="11">
        <v>720184170</v>
      </c>
      <c r="F389" s="21"/>
      <c r="G389" s="24">
        <v>1500000</v>
      </c>
    </row>
    <row r="390" spans="2:7" x14ac:dyDescent="0.25">
      <c r="B390" s="12" t="s">
        <v>438</v>
      </c>
      <c r="C390" s="21">
        <v>40</v>
      </c>
      <c r="D390" s="20">
        <v>405</v>
      </c>
      <c r="E390" s="11">
        <v>720184170</v>
      </c>
      <c r="F390" s="21">
        <v>800</v>
      </c>
      <c r="G390" s="24">
        <v>1500000</v>
      </c>
    </row>
    <row r="391" spans="2:7" ht="47.25" x14ac:dyDescent="0.25">
      <c r="B391" s="12" t="s">
        <v>34</v>
      </c>
      <c r="C391" s="21">
        <v>40</v>
      </c>
      <c r="D391" s="20">
        <v>405</v>
      </c>
      <c r="E391" s="11">
        <v>720184170</v>
      </c>
      <c r="F391" s="21">
        <v>810</v>
      </c>
      <c r="G391" s="24">
        <v>1500000</v>
      </c>
    </row>
    <row r="392" spans="2:7" ht="47.25" x14ac:dyDescent="0.25">
      <c r="B392" s="23" t="s">
        <v>117</v>
      </c>
      <c r="C392" s="21">
        <v>40</v>
      </c>
      <c r="D392" s="20">
        <v>405</v>
      </c>
      <c r="E392" s="11">
        <v>740000000</v>
      </c>
      <c r="F392" s="21"/>
      <c r="G392" s="24">
        <v>1086000</v>
      </c>
    </row>
    <row r="393" spans="2:7" ht="47.25" x14ac:dyDescent="0.25">
      <c r="B393" s="23" t="s">
        <v>116</v>
      </c>
      <c r="C393" s="21">
        <v>40</v>
      </c>
      <c r="D393" s="20">
        <v>405</v>
      </c>
      <c r="E393" s="11">
        <v>740100000</v>
      </c>
      <c r="F393" s="21"/>
      <c r="G393" s="24">
        <v>1086000</v>
      </c>
    </row>
    <row r="394" spans="2:7" ht="47.25" x14ac:dyDescent="0.25">
      <c r="B394" s="23" t="s">
        <v>115</v>
      </c>
      <c r="C394" s="21">
        <v>40</v>
      </c>
      <c r="D394" s="20">
        <v>405</v>
      </c>
      <c r="E394" s="11">
        <v>740184200</v>
      </c>
      <c r="F394" s="21"/>
      <c r="G394" s="24">
        <v>286000</v>
      </c>
    </row>
    <row r="395" spans="2:7" ht="31.5" x14ac:dyDescent="0.25">
      <c r="B395" s="12" t="s">
        <v>315</v>
      </c>
      <c r="C395" s="21">
        <v>40</v>
      </c>
      <c r="D395" s="20">
        <v>405</v>
      </c>
      <c r="E395" s="11">
        <v>740184200</v>
      </c>
      <c r="F395" s="21">
        <v>200</v>
      </c>
      <c r="G395" s="24">
        <v>286000</v>
      </c>
    </row>
    <row r="396" spans="2:7" ht="31.5" x14ac:dyDescent="0.25">
      <c r="B396" s="12" t="s">
        <v>314</v>
      </c>
      <c r="C396" s="21">
        <v>40</v>
      </c>
      <c r="D396" s="20">
        <v>405</v>
      </c>
      <c r="E396" s="11">
        <v>740184200</v>
      </c>
      <c r="F396" s="21">
        <v>240</v>
      </c>
      <c r="G396" s="24">
        <v>286000</v>
      </c>
    </row>
    <row r="397" spans="2:7" ht="31.5" x14ac:dyDescent="0.25">
      <c r="B397" s="12" t="s">
        <v>311</v>
      </c>
      <c r="C397" s="21">
        <v>40</v>
      </c>
      <c r="D397" s="20">
        <v>405</v>
      </c>
      <c r="E397" s="11">
        <v>740184200</v>
      </c>
      <c r="F397" s="21">
        <v>244</v>
      </c>
      <c r="G397" s="24">
        <v>286000</v>
      </c>
    </row>
    <row r="398" spans="2:7" ht="47.25" x14ac:dyDescent="0.25">
      <c r="B398" s="23" t="s">
        <v>114</v>
      </c>
      <c r="C398" s="21">
        <v>40</v>
      </c>
      <c r="D398" s="20">
        <v>405</v>
      </c>
      <c r="E398" s="11" t="s">
        <v>201</v>
      </c>
      <c r="F398" s="21"/>
      <c r="G398" s="24">
        <v>800000</v>
      </c>
    </row>
    <row r="399" spans="2:7" ht="31.5" x14ac:dyDescent="0.25">
      <c r="B399" s="12" t="s">
        <v>315</v>
      </c>
      <c r="C399" s="21">
        <v>40</v>
      </c>
      <c r="D399" s="20">
        <v>405</v>
      </c>
      <c r="E399" s="11" t="s">
        <v>201</v>
      </c>
      <c r="F399" s="21">
        <v>200</v>
      </c>
      <c r="G399" s="24">
        <v>800000</v>
      </c>
    </row>
    <row r="400" spans="2:7" ht="31.5" x14ac:dyDescent="0.25">
      <c r="B400" s="12" t="s">
        <v>314</v>
      </c>
      <c r="C400" s="21">
        <v>40</v>
      </c>
      <c r="D400" s="20">
        <v>405</v>
      </c>
      <c r="E400" s="11" t="s">
        <v>201</v>
      </c>
      <c r="F400" s="21">
        <v>240</v>
      </c>
      <c r="G400" s="24">
        <v>800000</v>
      </c>
    </row>
    <row r="401" spans="2:7" ht="31.5" x14ac:dyDescent="0.25">
      <c r="B401" s="12" t="s">
        <v>311</v>
      </c>
      <c r="C401" s="21">
        <v>40</v>
      </c>
      <c r="D401" s="20">
        <v>405</v>
      </c>
      <c r="E401" s="11" t="s">
        <v>201</v>
      </c>
      <c r="F401" s="21">
        <v>244</v>
      </c>
      <c r="G401" s="24">
        <v>800000</v>
      </c>
    </row>
    <row r="402" spans="2:7" x14ac:dyDescent="0.25">
      <c r="B402" s="23" t="s">
        <v>113</v>
      </c>
      <c r="C402" s="21">
        <v>40</v>
      </c>
      <c r="D402" s="20">
        <v>405</v>
      </c>
      <c r="E402" s="11">
        <v>750000000</v>
      </c>
      <c r="F402" s="21"/>
      <c r="G402" s="24">
        <v>154000</v>
      </c>
    </row>
    <row r="403" spans="2:7" ht="31.5" x14ac:dyDescent="0.25">
      <c r="B403" s="23" t="s">
        <v>112</v>
      </c>
      <c r="C403" s="21">
        <v>40</v>
      </c>
      <c r="D403" s="20">
        <v>405</v>
      </c>
      <c r="E403" s="11">
        <v>750100000</v>
      </c>
      <c r="F403" s="21"/>
      <c r="G403" s="24">
        <v>154000</v>
      </c>
    </row>
    <row r="404" spans="2:7" x14ac:dyDescent="0.25">
      <c r="B404" s="23" t="s">
        <v>312</v>
      </c>
      <c r="C404" s="21">
        <v>40</v>
      </c>
      <c r="D404" s="20">
        <v>405</v>
      </c>
      <c r="E404" s="11">
        <v>750199990</v>
      </c>
      <c r="F404" s="21"/>
      <c r="G404" s="24">
        <v>154000</v>
      </c>
    </row>
    <row r="405" spans="2:7" ht="31.5" x14ac:dyDescent="0.25">
      <c r="B405" s="12" t="s">
        <v>315</v>
      </c>
      <c r="C405" s="21">
        <v>40</v>
      </c>
      <c r="D405" s="20">
        <v>405</v>
      </c>
      <c r="E405" s="11">
        <v>750199990</v>
      </c>
      <c r="F405" s="21">
        <v>200</v>
      </c>
      <c r="G405" s="24">
        <v>154000</v>
      </c>
    </row>
    <row r="406" spans="2:7" ht="31.5" x14ac:dyDescent="0.25">
      <c r="B406" s="12" t="s">
        <v>314</v>
      </c>
      <c r="C406" s="21">
        <v>40</v>
      </c>
      <c r="D406" s="20">
        <v>405</v>
      </c>
      <c r="E406" s="11">
        <v>750199990</v>
      </c>
      <c r="F406" s="21">
        <v>240</v>
      </c>
      <c r="G406" s="24">
        <v>154000</v>
      </c>
    </row>
    <row r="407" spans="2:7" ht="31.5" x14ac:dyDescent="0.25">
      <c r="B407" s="12" t="s">
        <v>311</v>
      </c>
      <c r="C407" s="21">
        <v>40</v>
      </c>
      <c r="D407" s="20">
        <v>405</v>
      </c>
      <c r="E407" s="11">
        <v>750199990</v>
      </c>
      <c r="F407" s="21">
        <v>244</v>
      </c>
      <c r="G407" s="24">
        <v>154000</v>
      </c>
    </row>
    <row r="408" spans="2:7" x14ac:dyDescent="0.25">
      <c r="B408" s="6" t="s">
        <v>108</v>
      </c>
      <c r="C408" s="21">
        <v>40</v>
      </c>
      <c r="D408" s="20">
        <v>408</v>
      </c>
      <c r="E408" s="11"/>
      <c r="F408" s="21"/>
      <c r="G408" s="24">
        <v>58983000</v>
      </c>
    </row>
    <row r="409" spans="2:7" ht="47.25" x14ac:dyDescent="0.25">
      <c r="B409" s="23" t="s">
        <v>107</v>
      </c>
      <c r="C409" s="21">
        <v>40</v>
      </c>
      <c r="D409" s="20">
        <v>408</v>
      </c>
      <c r="E409" s="11">
        <v>1500000000</v>
      </c>
      <c r="F409" s="21"/>
      <c r="G409" s="24">
        <v>58983000</v>
      </c>
    </row>
    <row r="410" spans="2:7" x14ac:dyDescent="0.25">
      <c r="B410" s="23" t="s">
        <v>110</v>
      </c>
      <c r="C410" s="21">
        <v>40</v>
      </c>
      <c r="D410" s="20">
        <v>408</v>
      </c>
      <c r="E410" s="11">
        <v>1510000000</v>
      </c>
      <c r="F410" s="21"/>
      <c r="G410" s="24">
        <v>58983000</v>
      </c>
    </row>
    <row r="411" spans="2:7" ht="31.5" x14ac:dyDescent="0.25">
      <c r="B411" s="23" t="s">
        <v>109</v>
      </c>
      <c r="C411" s="21">
        <v>40</v>
      </c>
      <c r="D411" s="20">
        <v>408</v>
      </c>
      <c r="E411" s="11">
        <v>1510100000</v>
      </c>
      <c r="F411" s="21"/>
      <c r="G411" s="24">
        <v>58983000</v>
      </c>
    </row>
    <row r="412" spans="2:7" x14ac:dyDescent="0.25">
      <c r="B412" s="23" t="s">
        <v>35</v>
      </c>
      <c r="C412" s="21">
        <v>40</v>
      </c>
      <c r="D412" s="20">
        <v>408</v>
      </c>
      <c r="E412" s="11">
        <v>1510161100</v>
      </c>
      <c r="F412" s="21"/>
      <c r="G412" s="24">
        <v>58983000</v>
      </c>
    </row>
    <row r="413" spans="2:7" x14ac:dyDescent="0.25">
      <c r="B413" s="12" t="s">
        <v>438</v>
      </c>
      <c r="C413" s="21">
        <v>40</v>
      </c>
      <c r="D413" s="20">
        <v>408</v>
      </c>
      <c r="E413" s="11">
        <v>1510161100</v>
      </c>
      <c r="F413" s="21">
        <v>800</v>
      </c>
      <c r="G413" s="24">
        <v>58983000</v>
      </c>
    </row>
    <row r="414" spans="2:7" ht="47.25" x14ac:dyDescent="0.25">
      <c r="B414" s="12" t="s">
        <v>34</v>
      </c>
      <c r="C414" s="21">
        <v>40</v>
      </c>
      <c r="D414" s="20">
        <v>408</v>
      </c>
      <c r="E414" s="11">
        <v>1510161100</v>
      </c>
      <c r="F414" s="21">
        <v>810</v>
      </c>
      <c r="G414" s="24">
        <v>58983000</v>
      </c>
    </row>
    <row r="415" spans="2:7" x14ac:dyDescent="0.25">
      <c r="B415" s="6" t="s">
        <v>102</v>
      </c>
      <c r="C415" s="21">
        <v>40</v>
      </c>
      <c r="D415" s="20">
        <v>409</v>
      </c>
      <c r="E415" s="11"/>
      <c r="F415" s="21"/>
      <c r="G415" s="24">
        <v>94869200</v>
      </c>
    </row>
    <row r="416" spans="2:7" ht="47.25" x14ac:dyDescent="0.25">
      <c r="B416" s="23" t="s">
        <v>107</v>
      </c>
      <c r="C416" s="21">
        <v>40</v>
      </c>
      <c r="D416" s="20">
        <v>409</v>
      </c>
      <c r="E416" s="11">
        <v>1500000000</v>
      </c>
      <c r="F416" s="21"/>
      <c r="G416" s="24">
        <v>94869200</v>
      </c>
    </row>
    <row r="417" spans="2:7" x14ac:dyDescent="0.25">
      <c r="B417" s="23" t="s">
        <v>106</v>
      </c>
      <c r="C417" s="21">
        <v>40</v>
      </c>
      <c r="D417" s="20">
        <v>409</v>
      </c>
      <c r="E417" s="11">
        <v>1520000000</v>
      </c>
      <c r="F417" s="21"/>
      <c r="G417" s="24">
        <v>94869200</v>
      </c>
    </row>
    <row r="418" spans="2:7" ht="31.5" x14ac:dyDescent="0.25">
      <c r="B418" s="23" t="s">
        <v>105</v>
      </c>
      <c r="C418" s="21">
        <v>40</v>
      </c>
      <c r="D418" s="20">
        <v>409</v>
      </c>
      <c r="E418" s="11">
        <v>1520100000</v>
      </c>
      <c r="F418" s="21"/>
      <c r="G418" s="24">
        <v>42786300</v>
      </c>
    </row>
    <row r="419" spans="2:7" x14ac:dyDescent="0.25">
      <c r="B419" s="23" t="s">
        <v>35</v>
      </c>
      <c r="C419" s="21">
        <v>40</v>
      </c>
      <c r="D419" s="20">
        <v>409</v>
      </c>
      <c r="E419" s="11">
        <v>1520161100</v>
      </c>
      <c r="F419" s="21"/>
      <c r="G419" s="24">
        <v>42786300</v>
      </c>
    </row>
    <row r="420" spans="2:7" x14ac:dyDescent="0.25">
      <c r="B420" s="12" t="s">
        <v>438</v>
      </c>
      <c r="C420" s="21">
        <v>40</v>
      </c>
      <c r="D420" s="20">
        <v>409</v>
      </c>
      <c r="E420" s="11">
        <v>1520161100</v>
      </c>
      <c r="F420" s="21">
        <v>800</v>
      </c>
      <c r="G420" s="24">
        <v>42786300</v>
      </c>
    </row>
    <row r="421" spans="2:7" ht="47.25" x14ac:dyDescent="0.25">
      <c r="B421" s="12" t="s">
        <v>34</v>
      </c>
      <c r="C421" s="21">
        <v>40</v>
      </c>
      <c r="D421" s="20">
        <v>409</v>
      </c>
      <c r="E421" s="11">
        <v>1520161100</v>
      </c>
      <c r="F421" s="21">
        <v>810</v>
      </c>
      <c r="G421" s="24">
        <v>42786300</v>
      </c>
    </row>
    <row r="422" spans="2:7" ht="47.25" x14ac:dyDescent="0.25">
      <c r="B422" s="23" t="s">
        <v>104</v>
      </c>
      <c r="C422" s="21">
        <v>40</v>
      </c>
      <c r="D422" s="20">
        <v>409</v>
      </c>
      <c r="E422" s="11">
        <v>1520200000</v>
      </c>
      <c r="F422" s="21"/>
      <c r="G422" s="24">
        <v>52082900</v>
      </c>
    </row>
    <row r="423" spans="2:7" ht="31.5" x14ac:dyDescent="0.25">
      <c r="B423" s="23" t="s">
        <v>103</v>
      </c>
      <c r="C423" s="21">
        <v>40</v>
      </c>
      <c r="D423" s="20">
        <v>409</v>
      </c>
      <c r="E423" s="11">
        <v>1520282390</v>
      </c>
      <c r="F423" s="21"/>
      <c r="G423" s="24">
        <v>39965100</v>
      </c>
    </row>
    <row r="424" spans="2:7" ht="31.5" x14ac:dyDescent="0.25">
      <c r="B424" s="12" t="s">
        <v>315</v>
      </c>
      <c r="C424" s="21">
        <v>40</v>
      </c>
      <c r="D424" s="20">
        <v>409</v>
      </c>
      <c r="E424" s="11">
        <v>1520282390</v>
      </c>
      <c r="F424" s="21">
        <v>200</v>
      </c>
      <c r="G424" s="24">
        <v>39965100</v>
      </c>
    </row>
    <row r="425" spans="2:7" ht="31.5" x14ac:dyDescent="0.25">
      <c r="B425" s="12" t="s">
        <v>314</v>
      </c>
      <c r="C425" s="21">
        <v>40</v>
      </c>
      <c r="D425" s="20">
        <v>409</v>
      </c>
      <c r="E425" s="11">
        <v>1520282390</v>
      </c>
      <c r="F425" s="21">
        <v>240</v>
      </c>
      <c r="G425" s="24">
        <v>39965100</v>
      </c>
    </row>
    <row r="426" spans="2:7" ht="31.5" x14ac:dyDescent="0.25">
      <c r="B426" s="12" t="s">
        <v>345</v>
      </c>
      <c r="C426" s="21">
        <v>40</v>
      </c>
      <c r="D426" s="20">
        <v>409</v>
      </c>
      <c r="E426" s="11">
        <v>1520282390</v>
      </c>
      <c r="F426" s="21">
        <v>243</v>
      </c>
      <c r="G426" s="24">
        <v>39965100</v>
      </c>
    </row>
    <row r="427" spans="2:7" x14ac:dyDescent="0.25">
      <c r="B427" s="23" t="s">
        <v>312</v>
      </c>
      <c r="C427" s="21">
        <v>40</v>
      </c>
      <c r="D427" s="20">
        <v>409</v>
      </c>
      <c r="E427" s="11">
        <v>1520299990</v>
      </c>
      <c r="F427" s="21"/>
      <c r="G427" s="24">
        <v>10014400</v>
      </c>
    </row>
    <row r="428" spans="2:7" ht="31.5" x14ac:dyDescent="0.25">
      <c r="B428" s="12" t="s">
        <v>315</v>
      </c>
      <c r="C428" s="21">
        <v>40</v>
      </c>
      <c r="D428" s="20">
        <v>409</v>
      </c>
      <c r="E428" s="11">
        <v>1520299990</v>
      </c>
      <c r="F428" s="21">
        <v>200</v>
      </c>
      <c r="G428" s="24">
        <v>10014400</v>
      </c>
    </row>
    <row r="429" spans="2:7" ht="31.5" x14ac:dyDescent="0.25">
      <c r="B429" s="12" t="s">
        <v>314</v>
      </c>
      <c r="C429" s="21">
        <v>40</v>
      </c>
      <c r="D429" s="20">
        <v>409</v>
      </c>
      <c r="E429" s="11">
        <v>1520299990</v>
      </c>
      <c r="F429" s="21">
        <v>240</v>
      </c>
      <c r="G429" s="24">
        <v>10014400</v>
      </c>
    </row>
    <row r="430" spans="2:7" ht="31.5" x14ac:dyDescent="0.25">
      <c r="B430" s="12" t="s">
        <v>345</v>
      </c>
      <c r="C430" s="21">
        <v>40</v>
      </c>
      <c r="D430" s="20">
        <v>409</v>
      </c>
      <c r="E430" s="11">
        <v>1520299990</v>
      </c>
      <c r="F430" s="21">
        <v>243</v>
      </c>
      <c r="G430" s="24">
        <v>10014400</v>
      </c>
    </row>
    <row r="431" spans="2:7" ht="47.25" x14ac:dyDescent="0.25">
      <c r="B431" s="23" t="s">
        <v>101</v>
      </c>
      <c r="C431" s="21">
        <v>40</v>
      </c>
      <c r="D431" s="20">
        <v>409</v>
      </c>
      <c r="E431" s="11" t="s">
        <v>202</v>
      </c>
      <c r="F431" s="21"/>
      <c r="G431" s="24">
        <v>2103400</v>
      </c>
    </row>
    <row r="432" spans="2:7" ht="31.5" x14ac:dyDescent="0.25">
      <c r="B432" s="12" t="s">
        <v>315</v>
      </c>
      <c r="C432" s="21">
        <v>40</v>
      </c>
      <c r="D432" s="20">
        <v>409</v>
      </c>
      <c r="E432" s="11" t="s">
        <v>202</v>
      </c>
      <c r="F432" s="21">
        <v>200</v>
      </c>
      <c r="G432" s="24">
        <v>2103400</v>
      </c>
    </row>
    <row r="433" spans="2:7" ht="31.5" x14ac:dyDescent="0.25">
      <c r="B433" s="12" t="s">
        <v>314</v>
      </c>
      <c r="C433" s="21">
        <v>40</v>
      </c>
      <c r="D433" s="20">
        <v>409</v>
      </c>
      <c r="E433" s="11" t="s">
        <v>202</v>
      </c>
      <c r="F433" s="21">
        <v>240</v>
      </c>
      <c r="G433" s="24">
        <v>2103400</v>
      </c>
    </row>
    <row r="434" spans="2:7" ht="31.5" x14ac:dyDescent="0.25">
      <c r="B434" s="12" t="s">
        <v>345</v>
      </c>
      <c r="C434" s="21">
        <v>40</v>
      </c>
      <c r="D434" s="20">
        <v>409</v>
      </c>
      <c r="E434" s="11" t="s">
        <v>202</v>
      </c>
      <c r="F434" s="21">
        <v>243</v>
      </c>
      <c r="G434" s="24">
        <v>2103400</v>
      </c>
    </row>
    <row r="435" spans="2:7" x14ac:dyDescent="0.25">
      <c r="B435" s="6" t="s">
        <v>90</v>
      </c>
      <c r="C435" s="21">
        <v>40</v>
      </c>
      <c r="D435" s="20">
        <v>410</v>
      </c>
      <c r="E435" s="11"/>
      <c r="F435" s="21"/>
      <c r="G435" s="24">
        <v>6377720</v>
      </c>
    </row>
    <row r="436" spans="2:7" ht="31.5" x14ac:dyDescent="0.25">
      <c r="B436" s="23" t="s">
        <v>100</v>
      </c>
      <c r="C436" s="21">
        <v>40</v>
      </c>
      <c r="D436" s="20">
        <v>410</v>
      </c>
      <c r="E436" s="11">
        <v>1400000000</v>
      </c>
      <c r="F436" s="21"/>
      <c r="G436" s="24">
        <v>4348500</v>
      </c>
    </row>
    <row r="437" spans="2:7" ht="31.5" x14ac:dyDescent="0.25">
      <c r="B437" s="23" t="s">
        <v>99</v>
      </c>
      <c r="C437" s="21">
        <v>40</v>
      </c>
      <c r="D437" s="20">
        <v>410</v>
      </c>
      <c r="E437" s="11">
        <v>1410000000</v>
      </c>
      <c r="F437" s="21"/>
      <c r="G437" s="24">
        <v>33400</v>
      </c>
    </row>
    <row r="438" spans="2:7" ht="47.25" x14ac:dyDescent="0.25">
      <c r="B438" s="23" t="s">
        <v>98</v>
      </c>
      <c r="C438" s="21">
        <v>40</v>
      </c>
      <c r="D438" s="20">
        <v>410</v>
      </c>
      <c r="E438" s="11">
        <v>1410100000</v>
      </c>
      <c r="F438" s="21"/>
      <c r="G438" s="24">
        <v>33400</v>
      </c>
    </row>
    <row r="439" spans="2:7" x14ac:dyDescent="0.25">
      <c r="B439" s="23" t="s">
        <v>91</v>
      </c>
      <c r="C439" s="21">
        <v>40</v>
      </c>
      <c r="D439" s="20">
        <v>410</v>
      </c>
      <c r="E439" s="11">
        <v>1410120070</v>
      </c>
      <c r="F439" s="21"/>
      <c r="G439" s="24">
        <v>33400</v>
      </c>
    </row>
    <row r="440" spans="2:7" ht="31.5" x14ac:dyDescent="0.25">
      <c r="B440" s="12" t="s">
        <v>315</v>
      </c>
      <c r="C440" s="21">
        <v>40</v>
      </c>
      <c r="D440" s="20">
        <v>410</v>
      </c>
      <c r="E440" s="11">
        <v>1410120070</v>
      </c>
      <c r="F440" s="21">
        <v>200</v>
      </c>
      <c r="G440" s="24">
        <v>33400</v>
      </c>
    </row>
    <row r="441" spans="2:7" ht="31.5" x14ac:dyDescent="0.25">
      <c r="B441" s="12" t="s">
        <v>314</v>
      </c>
      <c r="C441" s="21">
        <v>40</v>
      </c>
      <c r="D441" s="20">
        <v>410</v>
      </c>
      <c r="E441" s="11">
        <v>1410120070</v>
      </c>
      <c r="F441" s="21">
        <v>240</v>
      </c>
      <c r="G441" s="24">
        <v>33400</v>
      </c>
    </row>
    <row r="442" spans="2:7" ht="31.5" x14ac:dyDescent="0.25">
      <c r="B442" s="12" t="s">
        <v>365</v>
      </c>
      <c r="C442" s="21">
        <v>40</v>
      </c>
      <c r="D442" s="20">
        <v>410</v>
      </c>
      <c r="E442" s="11">
        <v>1410120070</v>
      </c>
      <c r="F442" s="21">
        <v>242</v>
      </c>
      <c r="G442" s="24">
        <v>33400</v>
      </c>
    </row>
    <row r="443" spans="2:7" ht="47.25" x14ac:dyDescent="0.25">
      <c r="B443" s="23" t="s">
        <v>97</v>
      </c>
      <c r="C443" s="21">
        <v>40</v>
      </c>
      <c r="D443" s="20">
        <v>410</v>
      </c>
      <c r="E443" s="11">
        <v>1420000000</v>
      </c>
      <c r="F443" s="21"/>
      <c r="G443" s="24">
        <v>3425500</v>
      </c>
    </row>
    <row r="444" spans="2:7" ht="31.5" x14ac:dyDescent="0.25">
      <c r="B444" s="23" t="s">
        <v>96</v>
      </c>
      <c r="C444" s="21">
        <v>40</v>
      </c>
      <c r="D444" s="20">
        <v>410</v>
      </c>
      <c r="E444" s="11">
        <v>1420100000</v>
      </c>
      <c r="F444" s="21"/>
      <c r="G444" s="24">
        <v>3057600</v>
      </c>
    </row>
    <row r="445" spans="2:7" x14ac:dyDescent="0.25">
      <c r="B445" s="23" t="s">
        <v>91</v>
      </c>
      <c r="C445" s="21">
        <v>40</v>
      </c>
      <c r="D445" s="20">
        <v>410</v>
      </c>
      <c r="E445" s="11">
        <v>1420120070</v>
      </c>
      <c r="F445" s="21"/>
      <c r="G445" s="24">
        <v>3057600</v>
      </c>
    </row>
    <row r="446" spans="2:7" ht="31.5" x14ac:dyDescent="0.25">
      <c r="B446" s="12" t="s">
        <v>315</v>
      </c>
      <c r="C446" s="21">
        <v>40</v>
      </c>
      <c r="D446" s="20">
        <v>410</v>
      </c>
      <c r="E446" s="11">
        <v>1420120070</v>
      </c>
      <c r="F446" s="21">
        <v>200</v>
      </c>
      <c r="G446" s="24">
        <v>3057600</v>
      </c>
    </row>
    <row r="447" spans="2:7" ht="31.5" x14ac:dyDescent="0.25">
      <c r="B447" s="12" t="s">
        <v>314</v>
      </c>
      <c r="C447" s="21">
        <v>40</v>
      </c>
      <c r="D447" s="20">
        <v>410</v>
      </c>
      <c r="E447" s="11">
        <v>1420120070</v>
      </c>
      <c r="F447" s="21">
        <v>240</v>
      </c>
      <c r="G447" s="24">
        <v>3057600</v>
      </c>
    </row>
    <row r="448" spans="2:7" ht="31.5" x14ac:dyDescent="0.25">
      <c r="B448" s="12" t="s">
        <v>365</v>
      </c>
      <c r="C448" s="21">
        <v>40</v>
      </c>
      <c r="D448" s="20">
        <v>410</v>
      </c>
      <c r="E448" s="11">
        <v>1420120070</v>
      </c>
      <c r="F448" s="21">
        <v>242</v>
      </c>
      <c r="G448" s="24">
        <v>3057600</v>
      </c>
    </row>
    <row r="449" spans="2:7" ht="31.5" x14ac:dyDescent="0.25">
      <c r="B449" s="23" t="s">
        <v>95</v>
      </c>
      <c r="C449" s="21">
        <v>40</v>
      </c>
      <c r="D449" s="20">
        <v>410</v>
      </c>
      <c r="E449" s="11">
        <v>1420200000</v>
      </c>
      <c r="F449" s="21"/>
      <c r="G449" s="24">
        <v>367900</v>
      </c>
    </row>
    <row r="450" spans="2:7" x14ac:dyDescent="0.25">
      <c r="B450" s="23" t="s">
        <v>91</v>
      </c>
      <c r="C450" s="21">
        <v>40</v>
      </c>
      <c r="D450" s="20">
        <v>410</v>
      </c>
      <c r="E450" s="11">
        <v>1420220070</v>
      </c>
      <c r="F450" s="21"/>
      <c r="G450" s="24">
        <v>367900</v>
      </c>
    </row>
    <row r="451" spans="2:7" ht="31.5" x14ac:dyDescent="0.25">
      <c r="B451" s="12" t="s">
        <v>315</v>
      </c>
      <c r="C451" s="21">
        <v>40</v>
      </c>
      <c r="D451" s="20">
        <v>410</v>
      </c>
      <c r="E451" s="11">
        <v>1420220070</v>
      </c>
      <c r="F451" s="21">
        <v>200</v>
      </c>
      <c r="G451" s="24">
        <v>367900</v>
      </c>
    </row>
    <row r="452" spans="2:7" ht="31.5" x14ac:dyDescent="0.25">
      <c r="B452" s="12" t="s">
        <v>314</v>
      </c>
      <c r="C452" s="21">
        <v>40</v>
      </c>
      <c r="D452" s="20">
        <v>410</v>
      </c>
      <c r="E452" s="11">
        <v>1420220070</v>
      </c>
      <c r="F452" s="21">
        <v>240</v>
      </c>
      <c r="G452" s="24">
        <v>367900</v>
      </c>
    </row>
    <row r="453" spans="2:7" ht="31.5" x14ac:dyDescent="0.25">
      <c r="B453" s="12" t="s">
        <v>365</v>
      </c>
      <c r="C453" s="21">
        <v>40</v>
      </c>
      <c r="D453" s="20">
        <v>410</v>
      </c>
      <c r="E453" s="11">
        <v>1420220070</v>
      </c>
      <c r="F453" s="21">
        <v>242</v>
      </c>
      <c r="G453" s="24">
        <v>367900</v>
      </c>
    </row>
    <row r="454" spans="2:7" ht="31.5" x14ac:dyDescent="0.25">
      <c r="B454" s="23" t="s">
        <v>94</v>
      </c>
      <c r="C454" s="21">
        <v>40</v>
      </c>
      <c r="D454" s="20">
        <v>410</v>
      </c>
      <c r="E454" s="11">
        <v>1430000000</v>
      </c>
      <c r="F454" s="21"/>
      <c r="G454" s="24">
        <v>889600</v>
      </c>
    </row>
    <row r="455" spans="2:7" ht="31.5" x14ac:dyDescent="0.25">
      <c r="B455" s="23" t="s">
        <v>93</v>
      </c>
      <c r="C455" s="21">
        <v>40</v>
      </c>
      <c r="D455" s="20">
        <v>410</v>
      </c>
      <c r="E455" s="11">
        <v>1430100000</v>
      </c>
      <c r="F455" s="21"/>
      <c r="G455" s="24">
        <v>719600</v>
      </c>
    </row>
    <row r="456" spans="2:7" x14ac:dyDescent="0.25">
      <c r="B456" s="23" t="s">
        <v>91</v>
      </c>
      <c r="C456" s="21">
        <v>40</v>
      </c>
      <c r="D456" s="20">
        <v>410</v>
      </c>
      <c r="E456" s="11">
        <v>1430120070</v>
      </c>
      <c r="F456" s="21"/>
      <c r="G456" s="24">
        <v>719600</v>
      </c>
    </row>
    <row r="457" spans="2:7" ht="31.5" x14ac:dyDescent="0.25">
      <c r="B457" s="12" t="s">
        <v>315</v>
      </c>
      <c r="C457" s="21">
        <v>40</v>
      </c>
      <c r="D457" s="20">
        <v>410</v>
      </c>
      <c r="E457" s="11">
        <v>1430120070</v>
      </c>
      <c r="F457" s="21">
        <v>200</v>
      </c>
      <c r="G457" s="24">
        <v>719600</v>
      </c>
    </row>
    <row r="458" spans="2:7" ht="31.5" x14ac:dyDescent="0.25">
      <c r="B458" s="12" t="s">
        <v>314</v>
      </c>
      <c r="C458" s="21">
        <v>40</v>
      </c>
      <c r="D458" s="20">
        <v>410</v>
      </c>
      <c r="E458" s="11">
        <v>1430120070</v>
      </c>
      <c r="F458" s="21">
        <v>240</v>
      </c>
      <c r="G458" s="24">
        <v>719600</v>
      </c>
    </row>
    <row r="459" spans="2:7" ht="31.5" x14ac:dyDescent="0.25">
      <c r="B459" s="12" t="s">
        <v>365</v>
      </c>
      <c r="C459" s="21">
        <v>40</v>
      </c>
      <c r="D459" s="20">
        <v>410</v>
      </c>
      <c r="E459" s="11">
        <v>1430120070</v>
      </c>
      <c r="F459" s="21">
        <v>242</v>
      </c>
      <c r="G459" s="24">
        <v>719600</v>
      </c>
    </row>
    <row r="460" spans="2:7" ht="47.25" x14ac:dyDescent="0.25">
      <c r="B460" s="23" t="s">
        <v>92</v>
      </c>
      <c r="C460" s="21">
        <v>40</v>
      </c>
      <c r="D460" s="20">
        <v>410</v>
      </c>
      <c r="E460" s="11">
        <v>1430200000</v>
      </c>
      <c r="F460" s="21"/>
      <c r="G460" s="24">
        <v>170000</v>
      </c>
    </row>
    <row r="461" spans="2:7" x14ac:dyDescent="0.25">
      <c r="B461" s="23" t="s">
        <v>91</v>
      </c>
      <c r="C461" s="21">
        <v>40</v>
      </c>
      <c r="D461" s="20">
        <v>410</v>
      </c>
      <c r="E461" s="11">
        <v>1430220070</v>
      </c>
      <c r="F461" s="21"/>
      <c r="G461" s="24">
        <v>170000</v>
      </c>
    </row>
    <row r="462" spans="2:7" ht="31.5" x14ac:dyDescent="0.25">
      <c r="B462" s="12" t="s">
        <v>315</v>
      </c>
      <c r="C462" s="21">
        <v>40</v>
      </c>
      <c r="D462" s="20">
        <v>410</v>
      </c>
      <c r="E462" s="11">
        <v>1430220070</v>
      </c>
      <c r="F462" s="21">
        <v>200</v>
      </c>
      <c r="G462" s="24">
        <v>170000</v>
      </c>
    </row>
    <row r="463" spans="2:7" ht="31.5" x14ac:dyDescent="0.25">
      <c r="B463" s="12" t="s">
        <v>314</v>
      </c>
      <c r="C463" s="21">
        <v>40</v>
      </c>
      <c r="D463" s="20">
        <v>410</v>
      </c>
      <c r="E463" s="11">
        <v>1430220070</v>
      </c>
      <c r="F463" s="21">
        <v>240</v>
      </c>
      <c r="G463" s="24">
        <v>170000</v>
      </c>
    </row>
    <row r="464" spans="2:7" ht="31.5" x14ac:dyDescent="0.25">
      <c r="B464" s="12" t="s">
        <v>365</v>
      </c>
      <c r="C464" s="21">
        <v>40</v>
      </c>
      <c r="D464" s="20">
        <v>410</v>
      </c>
      <c r="E464" s="11">
        <v>1430220070</v>
      </c>
      <c r="F464" s="21">
        <v>242</v>
      </c>
      <c r="G464" s="24">
        <v>170000</v>
      </c>
    </row>
    <row r="465" spans="2:7" ht="78.75" x14ac:dyDescent="0.25">
      <c r="B465" s="23" t="s">
        <v>343</v>
      </c>
      <c r="C465" s="21">
        <v>40</v>
      </c>
      <c r="D465" s="20">
        <v>410</v>
      </c>
      <c r="E465" s="11">
        <v>1900000000</v>
      </c>
      <c r="F465" s="21"/>
      <c r="G465" s="24">
        <v>2029220</v>
      </c>
    </row>
    <row r="466" spans="2:7" ht="31.5" x14ac:dyDescent="0.25">
      <c r="B466" s="23" t="s">
        <v>342</v>
      </c>
      <c r="C466" s="21">
        <v>40</v>
      </c>
      <c r="D466" s="20">
        <v>410</v>
      </c>
      <c r="E466" s="11">
        <v>1910000000</v>
      </c>
      <c r="F466" s="21"/>
      <c r="G466" s="24">
        <v>2029220</v>
      </c>
    </row>
    <row r="467" spans="2:7" ht="63" x14ac:dyDescent="0.25">
      <c r="B467" s="23" t="s">
        <v>341</v>
      </c>
      <c r="C467" s="21">
        <v>40</v>
      </c>
      <c r="D467" s="20">
        <v>410</v>
      </c>
      <c r="E467" s="11">
        <v>1910100000</v>
      </c>
      <c r="F467" s="21"/>
      <c r="G467" s="24">
        <v>2029220</v>
      </c>
    </row>
    <row r="468" spans="2:7" ht="31.5" x14ac:dyDescent="0.25">
      <c r="B468" s="23" t="s">
        <v>88</v>
      </c>
      <c r="C468" s="21">
        <v>40</v>
      </c>
      <c r="D468" s="20">
        <v>410</v>
      </c>
      <c r="E468" s="11">
        <v>1910102400</v>
      </c>
      <c r="F468" s="21"/>
      <c r="G468" s="24">
        <v>2029220</v>
      </c>
    </row>
    <row r="469" spans="2:7" ht="31.5" x14ac:dyDescent="0.25">
      <c r="B469" s="12" t="s">
        <v>315</v>
      </c>
      <c r="C469" s="21">
        <v>40</v>
      </c>
      <c r="D469" s="20">
        <v>410</v>
      </c>
      <c r="E469" s="11">
        <v>1910102400</v>
      </c>
      <c r="F469" s="21">
        <v>200</v>
      </c>
      <c r="G469" s="24">
        <v>2029220</v>
      </c>
    </row>
    <row r="470" spans="2:7" ht="31.5" x14ac:dyDescent="0.25">
      <c r="B470" s="12" t="s">
        <v>314</v>
      </c>
      <c r="C470" s="21">
        <v>40</v>
      </c>
      <c r="D470" s="20">
        <v>410</v>
      </c>
      <c r="E470" s="11">
        <v>1910102400</v>
      </c>
      <c r="F470" s="21">
        <v>240</v>
      </c>
      <c r="G470" s="24">
        <v>2029220</v>
      </c>
    </row>
    <row r="471" spans="2:7" ht="31.5" x14ac:dyDescent="0.25">
      <c r="B471" s="12" t="s">
        <v>365</v>
      </c>
      <c r="C471" s="21">
        <v>40</v>
      </c>
      <c r="D471" s="20">
        <v>410</v>
      </c>
      <c r="E471" s="11">
        <v>1910102400</v>
      </c>
      <c r="F471" s="21">
        <v>242</v>
      </c>
      <c r="G471" s="24">
        <v>2029220</v>
      </c>
    </row>
    <row r="472" spans="2:7" x14ac:dyDescent="0.25">
      <c r="B472" s="6" t="s">
        <v>63</v>
      </c>
      <c r="C472" s="21">
        <v>40</v>
      </c>
      <c r="D472" s="20">
        <v>412</v>
      </c>
      <c r="E472" s="11"/>
      <c r="F472" s="21"/>
      <c r="G472" s="24">
        <v>73807645.400000006</v>
      </c>
    </row>
    <row r="473" spans="2:7" ht="47.25" x14ac:dyDescent="0.25">
      <c r="B473" s="23" t="s">
        <v>87</v>
      </c>
      <c r="C473" s="21">
        <v>40</v>
      </c>
      <c r="D473" s="20">
        <v>412</v>
      </c>
      <c r="E473" s="11">
        <v>600000000</v>
      </c>
      <c r="F473" s="21"/>
      <c r="G473" s="24">
        <v>5883600</v>
      </c>
    </row>
    <row r="474" spans="2:7" ht="31.5" x14ac:dyDescent="0.25">
      <c r="B474" s="23" t="s">
        <v>86</v>
      </c>
      <c r="C474" s="21">
        <v>40</v>
      </c>
      <c r="D474" s="20">
        <v>412</v>
      </c>
      <c r="E474" s="11">
        <v>620000000</v>
      </c>
      <c r="F474" s="21"/>
      <c r="G474" s="24">
        <v>5883600</v>
      </c>
    </row>
    <row r="475" spans="2:7" ht="31.5" x14ac:dyDescent="0.25">
      <c r="B475" s="23" t="s">
        <v>85</v>
      </c>
      <c r="C475" s="21">
        <v>40</v>
      </c>
      <c r="D475" s="20">
        <v>412</v>
      </c>
      <c r="E475" s="11">
        <v>620100000</v>
      </c>
      <c r="F475" s="21"/>
      <c r="G475" s="24">
        <v>5883600</v>
      </c>
    </row>
    <row r="476" spans="2:7" ht="31.5" x14ac:dyDescent="0.25">
      <c r="B476" s="23" t="s">
        <v>334</v>
      </c>
      <c r="C476" s="21">
        <v>40</v>
      </c>
      <c r="D476" s="20">
        <v>412</v>
      </c>
      <c r="E476" s="11">
        <v>620102040</v>
      </c>
      <c r="F476" s="21"/>
      <c r="G476" s="24">
        <v>3983000</v>
      </c>
    </row>
    <row r="477" spans="2:7" ht="63" x14ac:dyDescent="0.25">
      <c r="B477" s="12" t="s">
        <v>340</v>
      </c>
      <c r="C477" s="21">
        <v>40</v>
      </c>
      <c r="D477" s="20">
        <v>412</v>
      </c>
      <c r="E477" s="11">
        <v>620102040</v>
      </c>
      <c r="F477" s="21">
        <v>100</v>
      </c>
      <c r="G477" s="24">
        <v>3983000</v>
      </c>
    </row>
    <row r="478" spans="2:7" ht="31.5" x14ac:dyDescent="0.25">
      <c r="B478" s="12" t="s">
        <v>339</v>
      </c>
      <c r="C478" s="21">
        <v>40</v>
      </c>
      <c r="D478" s="20">
        <v>412</v>
      </c>
      <c r="E478" s="11">
        <v>620102040</v>
      </c>
      <c r="F478" s="21">
        <v>120</v>
      </c>
      <c r="G478" s="24">
        <v>3983000</v>
      </c>
    </row>
    <row r="479" spans="2:7" x14ac:dyDescent="0.25">
      <c r="B479" s="12" t="s">
        <v>338</v>
      </c>
      <c r="C479" s="21">
        <v>40</v>
      </c>
      <c r="D479" s="20">
        <v>412</v>
      </c>
      <c r="E479" s="11">
        <v>620102040</v>
      </c>
      <c r="F479" s="21">
        <v>121</v>
      </c>
      <c r="G479" s="24">
        <v>3202000</v>
      </c>
    </row>
    <row r="480" spans="2:7" ht="47.25" x14ac:dyDescent="0.25">
      <c r="B480" s="12" t="s">
        <v>336</v>
      </c>
      <c r="C480" s="21">
        <v>40</v>
      </c>
      <c r="D480" s="20">
        <v>412</v>
      </c>
      <c r="E480" s="11">
        <v>620102040</v>
      </c>
      <c r="F480" s="21">
        <v>129</v>
      </c>
      <c r="G480" s="24">
        <v>781000</v>
      </c>
    </row>
    <row r="481" spans="2:7" ht="31.5" x14ac:dyDescent="0.25">
      <c r="B481" s="23" t="s">
        <v>84</v>
      </c>
      <c r="C481" s="21">
        <v>40</v>
      </c>
      <c r="D481" s="20">
        <v>412</v>
      </c>
      <c r="E481" s="11">
        <v>620184120</v>
      </c>
      <c r="F481" s="21"/>
      <c r="G481" s="24">
        <v>1900600</v>
      </c>
    </row>
    <row r="482" spans="2:7" ht="63" x14ac:dyDescent="0.25">
      <c r="B482" s="12" t="s">
        <v>340</v>
      </c>
      <c r="C482" s="21">
        <v>40</v>
      </c>
      <c r="D482" s="20">
        <v>412</v>
      </c>
      <c r="E482" s="11">
        <v>620184120</v>
      </c>
      <c r="F482" s="21">
        <v>100</v>
      </c>
      <c r="G482" s="24">
        <v>1815900</v>
      </c>
    </row>
    <row r="483" spans="2:7" ht="31.5" x14ac:dyDescent="0.25">
      <c r="B483" s="12" t="s">
        <v>339</v>
      </c>
      <c r="C483" s="21">
        <v>40</v>
      </c>
      <c r="D483" s="20">
        <v>412</v>
      </c>
      <c r="E483" s="11">
        <v>620184120</v>
      </c>
      <c r="F483" s="21">
        <v>120</v>
      </c>
      <c r="G483" s="24">
        <v>1815900</v>
      </c>
    </row>
    <row r="484" spans="2:7" x14ac:dyDescent="0.25">
      <c r="B484" s="12" t="s">
        <v>338</v>
      </c>
      <c r="C484" s="21">
        <v>40</v>
      </c>
      <c r="D484" s="20">
        <v>412</v>
      </c>
      <c r="E484" s="11">
        <v>620184120</v>
      </c>
      <c r="F484" s="21">
        <v>121</v>
      </c>
      <c r="G484" s="24">
        <v>1365900</v>
      </c>
    </row>
    <row r="485" spans="2:7" ht="31.5" x14ac:dyDescent="0.25">
      <c r="B485" s="12" t="s">
        <v>337</v>
      </c>
      <c r="C485" s="21">
        <v>40</v>
      </c>
      <c r="D485" s="20">
        <v>412</v>
      </c>
      <c r="E485" s="11">
        <v>620184120</v>
      </c>
      <c r="F485" s="21">
        <v>122</v>
      </c>
      <c r="G485" s="24">
        <v>40000</v>
      </c>
    </row>
    <row r="486" spans="2:7" ht="47.25" x14ac:dyDescent="0.25">
      <c r="B486" s="12" t="s">
        <v>336</v>
      </c>
      <c r="C486" s="21">
        <v>40</v>
      </c>
      <c r="D486" s="20">
        <v>412</v>
      </c>
      <c r="E486" s="11">
        <v>620184120</v>
      </c>
      <c r="F486" s="21">
        <v>129</v>
      </c>
      <c r="G486" s="24">
        <v>410000</v>
      </c>
    </row>
    <row r="487" spans="2:7" ht="31.5" x14ac:dyDescent="0.25">
      <c r="B487" s="12" t="s">
        <v>315</v>
      </c>
      <c r="C487" s="21">
        <v>40</v>
      </c>
      <c r="D487" s="20">
        <v>412</v>
      </c>
      <c r="E487" s="11">
        <v>620184120</v>
      </c>
      <c r="F487" s="21">
        <v>200</v>
      </c>
      <c r="G487" s="24">
        <v>84700</v>
      </c>
    </row>
    <row r="488" spans="2:7" ht="31.5" x14ac:dyDescent="0.25">
      <c r="B488" s="12" t="s">
        <v>314</v>
      </c>
      <c r="C488" s="21">
        <v>40</v>
      </c>
      <c r="D488" s="20">
        <v>412</v>
      </c>
      <c r="E488" s="11">
        <v>620184120</v>
      </c>
      <c r="F488" s="21">
        <v>240</v>
      </c>
      <c r="G488" s="24">
        <v>84700</v>
      </c>
    </row>
    <row r="489" spans="2:7" ht="31.5" x14ac:dyDescent="0.25">
      <c r="B489" s="12" t="s">
        <v>365</v>
      </c>
      <c r="C489" s="21">
        <v>40</v>
      </c>
      <c r="D489" s="20">
        <v>412</v>
      </c>
      <c r="E489" s="11">
        <v>620184120</v>
      </c>
      <c r="F489" s="21">
        <v>242</v>
      </c>
      <c r="G489" s="24">
        <v>25200</v>
      </c>
    </row>
    <row r="490" spans="2:7" ht="31.5" x14ac:dyDescent="0.25">
      <c r="B490" s="12" t="s">
        <v>311</v>
      </c>
      <c r="C490" s="21">
        <v>40</v>
      </c>
      <c r="D490" s="20">
        <v>412</v>
      </c>
      <c r="E490" s="11">
        <v>620184120</v>
      </c>
      <c r="F490" s="21">
        <v>244</v>
      </c>
      <c r="G490" s="24">
        <v>59500</v>
      </c>
    </row>
    <row r="491" spans="2:7" ht="47.25" x14ac:dyDescent="0.25">
      <c r="B491" s="23" t="s">
        <v>395</v>
      </c>
      <c r="C491" s="21">
        <v>40</v>
      </c>
      <c r="D491" s="20">
        <v>412</v>
      </c>
      <c r="E491" s="11">
        <v>800000000</v>
      </c>
      <c r="F491" s="21"/>
      <c r="G491" s="24">
        <v>27573100</v>
      </c>
    </row>
    <row r="492" spans="2:7" x14ac:dyDescent="0.25">
      <c r="B492" s="23" t="s">
        <v>83</v>
      </c>
      <c r="C492" s="21">
        <v>40</v>
      </c>
      <c r="D492" s="20">
        <v>412</v>
      </c>
      <c r="E492" s="11">
        <v>810000000</v>
      </c>
      <c r="F492" s="21"/>
      <c r="G492" s="24">
        <v>1250000</v>
      </c>
    </row>
    <row r="493" spans="2:7" ht="31.5" x14ac:dyDescent="0.25">
      <c r="B493" s="23" t="s">
        <v>82</v>
      </c>
      <c r="C493" s="21">
        <v>40</v>
      </c>
      <c r="D493" s="20">
        <v>412</v>
      </c>
      <c r="E493" s="11">
        <v>810100000</v>
      </c>
      <c r="F493" s="21"/>
      <c r="G493" s="24">
        <v>1250000</v>
      </c>
    </row>
    <row r="494" spans="2:7" x14ac:dyDescent="0.25">
      <c r="B494" s="23" t="s">
        <v>312</v>
      </c>
      <c r="C494" s="21">
        <v>40</v>
      </c>
      <c r="D494" s="20">
        <v>412</v>
      </c>
      <c r="E494" s="11">
        <v>810199990</v>
      </c>
      <c r="F494" s="21"/>
      <c r="G494" s="24">
        <v>1250000</v>
      </c>
    </row>
    <row r="495" spans="2:7" ht="31.5" x14ac:dyDescent="0.25">
      <c r="B495" s="12" t="s">
        <v>315</v>
      </c>
      <c r="C495" s="21">
        <v>40</v>
      </c>
      <c r="D495" s="20">
        <v>412</v>
      </c>
      <c r="E495" s="11">
        <v>810199990</v>
      </c>
      <c r="F495" s="21">
        <v>200</v>
      </c>
      <c r="G495" s="24">
        <v>1250000</v>
      </c>
    </row>
    <row r="496" spans="2:7" ht="31.5" x14ac:dyDescent="0.25">
      <c r="B496" s="12" t="s">
        <v>314</v>
      </c>
      <c r="C496" s="21">
        <v>40</v>
      </c>
      <c r="D496" s="20">
        <v>412</v>
      </c>
      <c r="E496" s="11">
        <v>810199990</v>
      </c>
      <c r="F496" s="21">
        <v>240</v>
      </c>
      <c r="G496" s="24">
        <v>1250000</v>
      </c>
    </row>
    <row r="497" spans="2:7" ht="31.5" x14ac:dyDescent="0.25">
      <c r="B497" s="12" t="s">
        <v>311</v>
      </c>
      <c r="C497" s="21">
        <v>40</v>
      </c>
      <c r="D497" s="20">
        <v>412</v>
      </c>
      <c r="E497" s="11">
        <v>810199990</v>
      </c>
      <c r="F497" s="21">
        <v>244</v>
      </c>
      <c r="G497" s="24">
        <v>1250000</v>
      </c>
    </row>
    <row r="498" spans="2:7" ht="31.5" x14ac:dyDescent="0.25">
      <c r="B498" s="23" t="s">
        <v>81</v>
      </c>
      <c r="C498" s="21">
        <v>40</v>
      </c>
      <c r="D498" s="20">
        <v>412</v>
      </c>
      <c r="E498" s="11">
        <v>840000000</v>
      </c>
      <c r="F498" s="21"/>
      <c r="G498" s="24">
        <v>26323100</v>
      </c>
    </row>
    <row r="499" spans="2:7" ht="47.25" x14ac:dyDescent="0.25">
      <c r="B499" s="23" t="s">
        <v>80</v>
      </c>
      <c r="C499" s="21">
        <v>40</v>
      </c>
      <c r="D499" s="20">
        <v>412</v>
      </c>
      <c r="E499" s="11">
        <v>840100000</v>
      </c>
      <c r="F499" s="21"/>
      <c r="G499" s="24">
        <v>26323100</v>
      </c>
    </row>
    <row r="500" spans="2:7" ht="31.5" x14ac:dyDescent="0.25">
      <c r="B500" s="23" t="s">
        <v>325</v>
      </c>
      <c r="C500" s="21">
        <v>40</v>
      </c>
      <c r="D500" s="20">
        <v>412</v>
      </c>
      <c r="E500" s="11">
        <v>840100590</v>
      </c>
      <c r="F500" s="21"/>
      <c r="G500" s="24">
        <v>26323100</v>
      </c>
    </row>
    <row r="501" spans="2:7" ht="63" x14ac:dyDescent="0.25">
      <c r="B501" s="12" t="s">
        <v>340</v>
      </c>
      <c r="C501" s="21">
        <v>40</v>
      </c>
      <c r="D501" s="20">
        <v>412</v>
      </c>
      <c r="E501" s="11">
        <v>840100590</v>
      </c>
      <c r="F501" s="21">
        <v>100</v>
      </c>
      <c r="G501" s="24">
        <v>23009553</v>
      </c>
    </row>
    <row r="502" spans="2:7" x14ac:dyDescent="0.25">
      <c r="B502" s="12" t="s">
        <v>408</v>
      </c>
      <c r="C502" s="21">
        <v>40</v>
      </c>
      <c r="D502" s="20">
        <v>412</v>
      </c>
      <c r="E502" s="11">
        <v>840100590</v>
      </c>
      <c r="F502" s="21">
        <v>110</v>
      </c>
      <c r="G502" s="24">
        <v>23009553</v>
      </c>
    </row>
    <row r="503" spans="2:7" x14ac:dyDescent="0.25">
      <c r="B503" s="12" t="s">
        <v>407</v>
      </c>
      <c r="C503" s="21">
        <v>40</v>
      </c>
      <c r="D503" s="20">
        <v>412</v>
      </c>
      <c r="E503" s="11">
        <v>840100590</v>
      </c>
      <c r="F503" s="21">
        <v>111</v>
      </c>
      <c r="G503" s="24">
        <v>18206000</v>
      </c>
    </row>
    <row r="504" spans="2:7" ht="31.5" x14ac:dyDescent="0.25">
      <c r="B504" s="12" t="s">
        <v>406</v>
      </c>
      <c r="C504" s="21">
        <v>40</v>
      </c>
      <c r="D504" s="20">
        <v>412</v>
      </c>
      <c r="E504" s="11">
        <v>840100590</v>
      </c>
      <c r="F504" s="21">
        <v>112</v>
      </c>
      <c r="G504" s="24">
        <v>571000</v>
      </c>
    </row>
    <row r="505" spans="2:7" ht="31.5" x14ac:dyDescent="0.25">
      <c r="B505" s="12" t="s">
        <v>405</v>
      </c>
      <c r="C505" s="21">
        <v>40</v>
      </c>
      <c r="D505" s="20">
        <v>412</v>
      </c>
      <c r="E505" s="11">
        <v>840100590</v>
      </c>
      <c r="F505" s="21">
        <v>119</v>
      </c>
      <c r="G505" s="24">
        <v>4232553</v>
      </c>
    </row>
    <row r="506" spans="2:7" ht="31.5" x14ac:dyDescent="0.25">
      <c r="B506" s="12" t="s">
        <v>315</v>
      </c>
      <c r="C506" s="21">
        <v>40</v>
      </c>
      <c r="D506" s="20">
        <v>412</v>
      </c>
      <c r="E506" s="11">
        <v>840100590</v>
      </c>
      <c r="F506" s="21">
        <v>200</v>
      </c>
      <c r="G506" s="24">
        <v>1982000</v>
      </c>
    </row>
    <row r="507" spans="2:7" ht="31.5" x14ac:dyDescent="0.25">
      <c r="B507" s="12" t="s">
        <v>314</v>
      </c>
      <c r="C507" s="21">
        <v>40</v>
      </c>
      <c r="D507" s="20">
        <v>412</v>
      </c>
      <c r="E507" s="11">
        <v>840100590</v>
      </c>
      <c r="F507" s="21">
        <v>240</v>
      </c>
      <c r="G507" s="24">
        <v>1982000</v>
      </c>
    </row>
    <row r="508" spans="2:7" ht="31.5" x14ac:dyDescent="0.25">
      <c r="B508" s="12" t="s">
        <v>365</v>
      </c>
      <c r="C508" s="21">
        <v>40</v>
      </c>
      <c r="D508" s="20">
        <v>412</v>
      </c>
      <c r="E508" s="11">
        <v>840100590</v>
      </c>
      <c r="F508" s="21">
        <v>242</v>
      </c>
      <c r="G508" s="24">
        <v>300000</v>
      </c>
    </row>
    <row r="509" spans="2:7" ht="31.5" x14ac:dyDescent="0.25">
      <c r="B509" s="12" t="s">
        <v>311</v>
      </c>
      <c r="C509" s="21">
        <v>40</v>
      </c>
      <c r="D509" s="20">
        <v>412</v>
      </c>
      <c r="E509" s="11">
        <v>840100590</v>
      </c>
      <c r="F509" s="21">
        <v>244</v>
      </c>
      <c r="G509" s="24">
        <v>1682000</v>
      </c>
    </row>
    <row r="510" spans="2:7" x14ac:dyDescent="0.25">
      <c r="B510" s="12" t="s">
        <v>438</v>
      </c>
      <c r="C510" s="21">
        <v>40</v>
      </c>
      <c r="D510" s="20">
        <v>412</v>
      </c>
      <c r="E510" s="11">
        <v>840100590</v>
      </c>
      <c r="F510" s="21">
        <v>800</v>
      </c>
      <c r="G510" s="24">
        <v>1331547</v>
      </c>
    </row>
    <row r="511" spans="2:7" x14ac:dyDescent="0.25">
      <c r="B511" s="12" t="s">
        <v>79</v>
      </c>
      <c r="C511" s="21">
        <v>40</v>
      </c>
      <c r="D511" s="20">
        <v>412</v>
      </c>
      <c r="E511" s="11">
        <v>840100590</v>
      </c>
      <c r="F511" s="21">
        <v>830</v>
      </c>
      <c r="G511" s="24">
        <v>1265447</v>
      </c>
    </row>
    <row r="512" spans="2:7" ht="94.5" x14ac:dyDescent="0.25">
      <c r="B512" s="12" t="s">
        <v>78</v>
      </c>
      <c r="C512" s="21">
        <v>40</v>
      </c>
      <c r="D512" s="20">
        <v>412</v>
      </c>
      <c r="E512" s="11">
        <v>840100590</v>
      </c>
      <c r="F512" s="21">
        <v>831</v>
      </c>
      <c r="G512" s="24">
        <v>1265447</v>
      </c>
    </row>
    <row r="513" spans="2:7" x14ac:dyDescent="0.25">
      <c r="B513" s="12" t="s">
        <v>437</v>
      </c>
      <c r="C513" s="21">
        <v>40</v>
      </c>
      <c r="D513" s="20">
        <v>412</v>
      </c>
      <c r="E513" s="11">
        <v>840100590</v>
      </c>
      <c r="F513" s="21">
        <v>850</v>
      </c>
      <c r="G513" s="24">
        <v>66100</v>
      </c>
    </row>
    <row r="514" spans="2:7" x14ac:dyDescent="0.25">
      <c r="B514" s="12" t="s">
        <v>436</v>
      </c>
      <c r="C514" s="21">
        <v>40</v>
      </c>
      <c r="D514" s="20">
        <v>412</v>
      </c>
      <c r="E514" s="11">
        <v>840100590</v>
      </c>
      <c r="F514" s="21">
        <v>851</v>
      </c>
      <c r="G514" s="24">
        <v>100</v>
      </c>
    </row>
    <row r="515" spans="2:7" x14ac:dyDescent="0.25">
      <c r="B515" s="12" t="s">
        <v>435</v>
      </c>
      <c r="C515" s="21">
        <v>40</v>
      </c>
      <c r="D515" s="20">
        <v>412</v>
      </c>
      <c r="E515" s="11">
        <v>840100590</v>
      </c>
      <c r="F515" s="21">
        <v>852</v>
      </c>
      <c r="G515" s="24">
        <v>66000</v>
      </c>
    </row>
    <row r="516" spans="2:7" ht="47.25" x14ac:dyDescent="0.25">
      <c r="B516" s="23" t="s">
        <v>77</v>
      </c>
      <c r="C516" s="21">
        <v>40</v>
      </c>
      <c r="D516" s="20">
        <v>412</v>
      </c>
      <c r="E516" s="11">
        <v>1300000000</v>
      </c>
      <c r="F516" s="21"/>
      <c r="G516" s="24">
        <v>38900945.399999999</v>
      </c>
    </row>
    <row r="517" spans="2:7" x14ac:dyDescent="0.25">
      <c r="B517" s="23" t="s">
        <v>76</v>
      </c>
      <c r="C517" s="21">
        <v>40</v>
      </c>
      <c r="D517" s="20">
        <v>412</v>
      </c>
      <c r="E517" s="11">
        <v>1320000000</v>
      </c>
      <c r="F517" s="21"/>
      <c r="G517" s="24">
        <v>35769345.399999999</v>
      </c>
    </row>
    <row r="518" spans="2:7" ht="31.5" x14ac:dyDescent="0.25">
      <c r="B518" s="23" t="s">
        <v>75</v>
      </c>
      <c r="C518" s="21">
        <v>40</v>
      </c>
      <c r="D518" s="20">
        <v>412</v>
      </c>
      <c r="E518" s="11">
        <v>1320100000</v>
      </c>
      <c r="F518" s="21"/>
      <c r="G518" s="24">
        <v>35769345.399999999</v>
      </c>
    </row>
    <row r="519" spans="2:7" ht="31.5" x14ac:dyDescent="0.25">
      <c r="B519" s="23" t="s">
        <v>325</v>
      </c>
      <c r="C519" s="21">
        <v>40</v>
      </c>
      <c r="D519" s="20">
        <v>412</v>
      </c>
      <c r="E519" s="11">
        <v>1320100590</v>
      </c>
      <c r="F519" s="21"/>
      <c r="G519" s="24">
        <v>7815700</v>
      </c>
    </row>
    <row r="520" spans="2:7" ht="31.5" x14ac:dyDescent="0.25">
      <c r="B520" s="12" t="s">
        <v>328</v>
      </c>
      <c r="C520" s="21">
        <v>40</v>
      </c>
      <c r="D520" s="20">
        <v>412</v>
      </c>
      <c r="E520" s="11">
        <v>1320100590</v>
      </c>
      <c r="F520" s="21">
        <v>600</v>
      </c>
      <c r="G520" s="24">
        <v>7815700</v>
      </c>
    </row>
    <row r="521" spans="2:7" x14ac:dyDescent="0.25">
      <c r="B521" s="12" t="s">
        <v>443</v>
      </c>
      <c r="C521" s="21">
        <v>40</v>
      </c>
      <c r="D521" s="20">
        <v>412</v>
      </c>
      <c r="E521" s="11">
        <v>1320100590</v>
      </c>
      <c r="F521" s="21">
        <v>610</v>
      </c>
      <c r="G521" s="24">
        <v>7815700</v>
      </c>
    </row>
    <row r="522" spans="2:7" ht="47.25" x14ac:dyDescent="0.25">
      <c r="B522" s="12" t="s">
        <v>440</v>
      </c>
      <c r="C522" s="21">
        <v>40</v>
      </c>
      <c r="D522" s="20">
        <v>412</v>
      </c>
      <c r="E522" s="11">
        <v>1320100590</v>
      </c>
      <c r="F522" s="21">
        <v>611</v>
      </c>
      <c r="G522" s="24">
        <v>7815700</v>
      </c>
    </row>
    <row r="523" spans="2:7" ht="31.5" x14ac:dyDescent="0.25">
      <c r="B523" s="23" t="s">
        <v>74</v>
      </c>
      <c r="C523" s="21">
        <v>40</v>
      </c>
      <c r="D523" s="20">
        <v>412</v>
      </c>
      <c r="E523" s="11">
        <v>1320182360</v>
      </c>
      <c r="F523" s="21"/>
      <c r="G523" s="24">
        <v>17764221.359999999</v>
      </c>
    </row>
    <row r="524" spans="2:7" ht="31.5" x14ac:dyDescent="0.25">
      <c r="B524" s="12" t="s">
        <v>315</v>
      </c>
      <c r="C524" s="21">
        <v>40</v>
      </c>
      <c r="D524" s="20">
        <v>412</v>
      </c>
      <c r="E524" s="11">
        <v>1320182360</v>
      </c>
      <c r="F524" s="21">
        <v>200</v>
      </c>
      <c r="G524" s="24">
        <v>12433400</v>
      </c>
    </row>
    <row r="525" spans="2:7" ht="31.5" x14ac:dyDescent="0.25">
      <c r="B525" s="12" t="s">
        <v>314</v>
      </c>
      <c r="C525" s="21">
        <v>40</v>
      </c>
      <c r="D525" s="20">
        <v>412</v>
      </c>
      <c r="E525" s="11">
        <v>1320182360</v>
      </c>
      <c r="F525" s="21">
        <v>240</v>
      </c>
      <c r="G525" s="24">
        <v>12433400</v>
      </c>
    </row>
    <row r="526" spans="2:7" ht="31.5" x14ac:dyDescent="0.25">
      <c r="B526" s="12" t="s">
        <v>345</v>
      </c>
      <c r="C526" s="21">
        <v>40</v>
      </c>
      <c r="D526" s="20">
        <v>412</v>
      </c>
      <c r="E526" s="11">
        <v>1320182360</v>
      </c>
      <c r="F526" s="21">
        <v>243</v>
      </c>
      <c r="G526" s="24">
        <v>12433400</v>
      </c>
    </row>
    <row r="527" spans="2:7" ht="31.5" x14ac:dyDescent="0.25">
      <c r="B527" s="12" t="s">
        <v>328</v>
      </c>
      <c r="C527" s="21">
        <v>40</v>
      </c>
      <c r="D527" s="20">
        <v>412</v>
      </c>
      <c r="E527" s="11">
        <v>1320182360</v>
      </c>
      <c r="F527" s="21">
        <v>600</v>
      </c>
      <c r="G527" s="24">
        <v>5330821.3600000003</v>
      </c>
    </row>
    <row r="528" spans="2:7" x14ac:dyDescent="0.25">
      <c r="B528" s="12" t="s">
        <v>443</v>
      </c>
      <c r="C528" s="21">
        <v>40</v>
      </c>
      <c r="D528" s="20">
        <v>412</v>
      </c>
      <c r="E528" s="11">
        <v>1320182360</v>
      </c>
      <c r="F528" s="21">
        <v>610</v>
      </c>
      <c r="G528" s="24">
        <v>5330821.3600000003</v>
      </c>
    </row>
    <row r="529" spans="2:7" x14ac:dyDescent="0.25">
      <c r="B529" s="12" t="s">
        <v>451</v>
      </c>
      <c r="C529" s="21">
        <v>40</v>
      </c>
      <c r="D529" s="20">
        <v>412</v>
      </c>
      <c r="E529" s="11">
        <v>1320182360</v>
      </c>
      <c r="F529" s="21">
        <v>612</v>
      </c>
      <c r="G529" s="24">
        <v>5330821.3600000003</v>
      </c>
    </row>
    <row r="530" spans="2:7" ht="31.5" x14ac:dyDescent="0.25">
      <c r="B530" s="23" t="s">
        <v>73</v>
      </c>
      <c r="C530" s="21">
        <v>40</v>
      </c>
      <c r="D530" s="20">
        <v>412</v>
      </c>
      <c r="E530" s="11">
        <v>1320182370</v>
      </c>
      <c r="F530" s="21"/>
      <c r="G530" s="24">
        <v>6319600</v>
      </c>
    </row>
    <row r="531" spans="2:7" ht="31.5" x14ac:dyDescent="0.25">
      <c r="B531" s="12" t="s">
        <v>328</v>
      </c>
      <c r="C531" s="21">
        <v>40</v>
      </c>
      <c r="D531" s="20">
        <v>412</v>
      </c>
      <c r="E531" s="11">
        <v>1320182370</v>
      </c>
      <c r="F531" s="21">
        <v>600</v>
      </c>
      <c r="G531" s="24">
        <v>6319600</v>
      </c>
    </row>
    <row r="532" spans="2:7" x14ac:dyDescent="0.25">
      <c r="B532" s="12" t="s">
        <v>443</v>
      </c>
      <c r="C532" s="21">
        <v>40</v>
      </c>
      <c r="D532" s="20">
        <v>412</v>
      </c>
      <c r="E532" s="11">
        <v>1320182370</v>
      </c>
      <c r="F532" s="21">
        <v>610</v>
      </c>
      <c r="G532" s="24">
        <v>6319600</v>
      </c>
    </row>
    <row r="533" spans="2:7" ht="47.25" x14ac:dyDescent="0.25">
      <c r="B533" s="12" t="s">
        <v>440</v>
      </c>
      <c r="C533" s="21">
        <v>40</v>
      </c>
      <c r="D533" s="20">
        <v>412</v>
      </c>
      <c r="E533" s="11">
        <v>1320182370</v>
      </c>
      <c r="F533" s="21">
        <v>611</v>
      </c>
      <c r="G533" s="24">
        <v>6319600</v>
      </c>
    </row>
    <row r="534" spans="2:7" ht="31.5" x14ac:dyDescent="0.25">
      <c r="B534" s="23" t="s">
        <v>72</v>
      </c>
      <c r="C534" s="21">
        <v>40</v>
      </c>
      <c r="D534" s="20">
        <v>412</v>
      </c>
      <c r="E534" s="11" t="s">
        <v>203</v>
      </c>
      <c r="F534" s="21"/>
      <c r="G534" s="24">
        <v>3537224.04</v>
      </c>
    </row>
    <row r="535" spans="2:7" ht="31.5" x14ac:dyDescent="0.25">
      <c r="B535" s="12" t="s">
        <v>315</v>
      </c>
      <c r="C535" s="21">
        <v>40</v>
      </c>
      <c r="D535" s="20">
        <v>412</v>
      </c>
      <c r="E535" s="11" t="s">
        <v>203</v>
      </c>
      <c r="F535" s="21">
        <v>200</v>
      </c>
      <c r="G535" s="24">
        <v>1381400</v>
      </c>
    </row>
    <row r="536" spans="2:7" ht="31.5" x14ac:dyDescent="0.25">
      <c r="B536" s="12" t="s">
        <v>314</v>
      </c>
      <c r="C536" s="21">
        <v>40</v>
      </c>
      <c r="D536" s="20">
        <v>412</v>
      </c>
      <c r="E536" s="11" t="s">
        <v>203</v>
      </c>
      <c r="F536" s="21">
        <v>240</v>
      </c>
      <c r="G536" s="24">
        <v>1381400</v>
      </c>
    </row>
    <row r="537" spans="2:7" ht="31.5" x14ac:dyDescent="0.25">
      <c r="B537" s="12" t="s">
        <v>345</v>
      </c>
      <c r="C537" s="21">
        <v>40</v>
      </c>
      <c r="D537" s="20">
        <v>412</v>
      </c>
      <c r="E537" s="11" t="s">
        <v>203</v>
      </c>
      <c r="F537" s="21">
        <v>243</v>
      </c>
      <c r="G537" s="24">
        <v>1381400</v>
      </c>
    </row>
    <row r="538" spans="2:7" ht="31.5" x14ac:dyDescent="0.25">
      <c r="B538" s="12" t="s">
        <v>328</v>
      </c>
      <c r="C538" s="21">
        <v>40</v>
      </c>
      <c r="D538" s="20">
        <v>412</v>
      </c>
      <c r="E538" s="11" t="s">
        <v>203</v>
      </c>
      <c r="F538" s="21">
        <v>600</v>
      </c>
      <c r="G538" s="24">
        <v>2155824.04</v>
      </c>
    </row>
    <row r="539" spans="2:7" x14ac:dyDescent="0.25">
      <c r="B539" s="12" t="s">
        <v>443</v>
      </c>
      <c r="C539" s="21">
        <v>40</v>
      </c>
      <c r="D539" s="20">
        <v>412</v>
      </c>
      <c r="E539" s="11" t="s">
        <v>203</v>
      </c>
      <c r="F539" s="21">
        <v>610</v>
      </c>
      <c r="G539" s="24">
        <v>2155824.04</v>
      </c>
    </row>
    <row r="540" spans="2:7" x14ac:dyDescent="0.25">
      <c r="B540" s="12" t="s">
        <v>451</v>
      </c>
      <c r="C540" s="21">
        <v>40</v>
      </c>
      <c r="D540" s="20">
        <v>412</v>
      </c>
      <c r="E540" s="11" t="s">
        <v>203</v>
      </c>
      <c r="F540" s="21">
        <v>612</v>
      </c>
      <c r="G540" s="24">
        <v>2155824.04</v>
      </c>
    </row>
    <row r="541" spans="2:7" ht="47.25" x14ac:dyDescent="0.25">
      <c r="B541" s="23" t="s">
        <v>71</v>
      </c>
      <c r="C541" s="21">
        <v>40</v>
      </c>
      <c r="D541" s="20">
        <v>412</v>
      </c>
      <c r="E541" s="11" t="s">
        <v>204</v>
      </c>
      <c r="F541" s="21"/>
      <c r="G541" s="24">
        <v>332600</v>
      </c>
    </row>
    <row r="542" spans="2:7" ht="31.5" x14ac:dyDescent="0.25">
      <c r="B542" s="12" t="s">
        <v>328</v>
      </c>
      <c r="C542" s="21">
        <v>40</v>
      </c>
      <c r="D542" s="20">
        <v>412</v>
      </c>
      <c r="E542" s="11" t="s">
        <v>204</v>
      </c>
      <c r="F542" s="21">
        <v>600</v>
      </c>
      <c r="G542" s="24">
        <v>332600</v>
      </c>
    </row>
    <row r="543" spans="2:7" x14ac:dyDescent="0.25">
      <c r="B543" s="12" t="s">
        <v>443</v>
      </c>
      <c r="C543" s="21">
        <v>40</v>
      </c>
      <c r="D543" s="20">
        <v>412</v>
      </c>
      <c r="E543" s="11" t="s">
        <v>204</v>
      </c>
      <c r="F543" s="21">
        <v>610</v>
      </c>
      <c r="G543" s="24">
        <v>332600</v>
      </c>
    </row>
    <row r="544" spans="2:7" ht="47.25" x14ac:dyDescent="0.25">
      <c r="B544" s="12" t="s">
        <v>440</v>
      </c>
      <c r="C544" s="21">
        <v>40</v>
      </c>
      <c r="D544" s="20">
        <v>412</v>
      </c>
      <c r="E544" s="11" t="s">
        <v>204</v>
      </c>
      <c r="F544" s="21">
        <v>611</v>
      </c>
      <c r="G544" s="24">
        <v>332600</v>
      </c>
    </row>
    <row r="545" spans="2:7" x14ac:dyDescent="0.25">
      <c r="B545" s="23" t="s">
        <v>70</v>
      </c>
      <c r="C545" s="21">
        <v>40</v>
      </c>
      <c r="D545" s="20">
        <v>412</v>
      </c>
      <c r="E545" s="11">
        <v>1340000000</v>
      </c>
      <c r="F545" s="21"/>
      <c r="G545" s="24">
        <v>3131600</v>
      </c>
    </row>
    <row r="546" spans="2:7" ht="31.5" x14ac:dyDescent="0.25">
      <c r="B546" s="23" t="s">
        <v>69</v>
      </c>
      <c r="C546" s="21">
        <v>40</v>
      </c>
      <c r="D546" s="20">
        <v>412</v>
      </c>
      <c r="E546" s="11">
        <v>1340100000</v>
      </c>
      <c r="F546" s="21"/>
      <c r="G546" s="24">
        <v>635000</v>
      </c>
    </row>
    <row r="547" spans="2:7" x14ac:dyDescent="0.25">
      <c r="B547" s="23" t="s">
        <v>67</v>
      </c>
      <c r="C547" s="21">
        <v>40</v>
      </c>
      <c r="D547" s="20">
        <v>412</v>
      </c>
      <c r="E547" s="11">
        <v>1340182380</v>
      </c>
      <c r="F547" s="21"/>
      <c r="G547" s="24">
        <v>595000</v>
      </c>
    </row>
    <row r="548" spans="2:7" ht="31.5" x14ac:dyDescent="0.25">
      <c r="B548" s="12" t="s">
        <v>315</v>
      </c>
      <c r="C548" s="21">
        <v>40</v>
      </c>
      <c r="D548" s="20">
        <v>412</v>
      </c>
      <c r="E548" s="11">
        <v>1340182380</v>
      </c>
      <c r="F548" s="21">
        <v>200</v>
      </c>
      <c r="G548" s="24">
        <v>595000</v>
      </c>
    </row>
    <row r="549" spans="2:7" ht="31.5" x14ac:dyDescent="0.25">
      <c r="B549" s="12" t="s">
        <v>314</v>
      </c>
      <c r="C549" s="21">
        <v>40</v>
      </c>
      <c r="D549" s="20">
        <v>412</v>
      </c>
      <c r="E549" s="11">
        <v>1340182380</v>
      </c>
      <c r="F549" s="21">
        <v>240</v>
      </c>
      <c r="G549" s="24">
        <v>595000</v>
      </c>
    </row>
    <row r="550" spans="2:7" ht="31.5" x14ac:dyDescent="0.25">
      <c r="B550" s="12" t="s">
        <v>311</v>
      </c>
      <c r="C550" s="21">
        <v>40</v>
      </c>
      <c r="D550" s="20">
        <v>412</v>
      </c>
      <c r="E550" s="11">
        <v>1340182380</v>
      </c>
      <c r="F550" s="21">
        <v>244</v>
      </c>
      <c r="G550" s="24">
        <v>595000</v>
      </c>
    </row>
    <row r="551" spans="2:7" ht="31.5" x14ac:dyDescent="0.25">
      <c r="B551" s="23" t="s">
        <v>66</v>
      </c>
      <c r="C551" s="21">
        <v>40</v>
      </c>
      <c r="D551" s="20">
        <v>412</v>
      </c>
      <c r="E551" s="11" t="s">
        <v>205</v>
      </c>
      <c r="F551" s="21"/>
      <c r="G551" s="24">
        <v>40000</v>
      </c>
    </row>
    <row r="552" spans="2:7" ht="31.5" x14ac:dyDescent="0.25">
      <c r="B552" s="12" t="s">
        <v>315</v>
      </c>
      <c r="C552" s="21">
        <v>40</v>
      </c>
      <c r="D552" s="20">
        <v>412</v>
      </c>
      <c r="E552" s="11" t="s">
        <v>205</v>
      </c>
      <c r="F552" s="21">
        <v>200</v>
      </c>
      <c r="G552" s="24">
        <v>40000</v>
      </c>
    </row>
    <row r="553" spans="2:7" ht="31.5" x14ac:dyDescent="0.25">
      <c r="B553" s="12" t="s">
        <v>314</v>
      </c>
      <c r="C553" s="21">
        <v>40</v>
      </c>
      <c r="D553" s="20">
        <v>412</v>
      </c>
      <c r="E553" s="11" t="s">
        <v>205</v>
      </c>
      <c r="F553" s="21">
        <v>240</v>
      </c>
      <c r="G553" s="24">
        <v>40000</v>
      </c>
    </row>
    <row r="554" spans="2:7" ht="31.5" x14ac:dyDescent="0.25">
      <c r="B554" s="12" t="s">
        <v>311</v>
      </c>
      <c r="C554" s="21">
        <v>40</v>
      </c>
      <c r="D554" s="20">
        <v>412</v>
      </c>
      <c r="E554" s="11" t="s">
        <v>205</v>
      </c>
      <c r="F554" s="21">
        <v>244</v>
      </c>
      <c r="G554" s="24">
        <v>40000</v>
      </c>
    </row>
    <row r="555" spans="2:7" ht="47.25" x14ac:dyDescent="0.25">
      <c r="B555" s="23" t="s">
        <v>68</v>
      </c>
      <c r="C555" s="21">
        <v>40</v>
      </c>
      <c r="D555" s="20">
        <v>412</v>
      </c>
      <c r="E555" s="11">
        <v>1340200000</v>
      </c>
      <c r="F555" s="21"/>
      <c r="G555" s="24">
        <v>2493100</v>
      </c>
    </row>
    <row r="556" spans="2:7" x14ac:dyDescent="0.25">
      <c r="B556" s="23" t="s">
        <v>67</v>
      </c>
      <c r="C556" s="21">
        <v>40</v>
      </c>
      <c r="D556" s="20">
        <v>412</v>
      </c>
      <c r="E556" s="11">
        <v>1340282380</v>
      </c>
      <c r="F556" s="21"/>
      <c r="G556" s="24">
        <v>2366600</v>
      </c>
    </row>
    <row r="557" spans="2:7" x14ac:dyDescent="0.25">
      <c r="B557" s="12" t="s">
        <v>438</v>
      </c>
      <c r="C557" s="21">
        <v>40</v>
      </c>
      <c r="D557" s="20">
        <v>412</v>
      </c>
      <c r="E557" s="11">
        <v>1340282380</v>
      </c>
      <c r="F557" s="21">
        <v>800</v>
      </c>
      <c r="G557" s="24">
        <v>2366600</v>
      </c>
    </row>
    <row r="558" spans="2:7" ht="47.25" x14ac:dyDescent="0.25">
      <c r="B558" s="12" t="s">
        <v>34</v>
      </c>
      <c r="C558" s="21">
        <v>40</v>
      </c>
      <c r="D558" s="20">
        <v>412</v>
      </c>
      <c r="E558" s="11">
        <v>1340282380</v>
      </c>
      <c r="F558" s="21">
        <v>810</v>
      </c>
      <c r="G558" s="24">
        <v>2366600</v>
      </c>
    </row>
    <row r="559" spans="2:7" ht="31.5" x14ac:dyDescent="0.25">
      <c r="B559" s="23" t="s">
        <v>66</v>
      </c>
      <c r="C559" s="21">
        <v>40</v>
      </c>
      <c r="D559" s="20">
        <v>412</v>
      </c>
      <c r="E559" s="11" t="s">
        <v>206</v>
      </c>
      <c r="F559" s="21"/>
      <c r="G559" s="24">
        <v>126500</v>
      </c>
    </row>
    <row r="560" spans="2:7" x14ac:dyDescent="0.25">
      <c r="B560" s="12" t="s">
        <v>438</v>
      </c>
      <c r="C560" s="21">
        <v>40</v>
      </c>
      <c r="D560" s="20">
        <v>412</v>
      </c>
      <c r="E560" s="11" t="s">
        <v>206</v>
      </c>
      <c r="F560" s="21">
        <v>800</v>
      </c>
      <c r="G560" s="24">
        <v>126500</v>
      </c>
    </row>
    <row r="561" spans="2:7" ht="47.25" x14ac:dyDescent="0.25">
      <c r="B561" s="12" t="s">
        <v>34</v>
      </c>
      <c r="C561" s="21">
        <v>40</v>
      </c>
      <c r="D561" s="20">
        <v>412</v>
      </c>
      <c r="E561" s="11" t="s">
        <v>206</v>
      </c>
      <c r="F561" s="21">
        <v>810</v>
      </c>
      <c r="G561" s="24">
        <v>126500</v>
      </c>
    </row>
    <row r="562" spans="2:7" ht="47.25" x14ac:dyDescent="0.25">
      <c r="B562" s="23" t="s">
        <v>65</v>
      </c>
      <c r="C562" s="21">
        <v>40</v>
      </c>
      <c r="D562" s="20">
        <v>412</v>
      </c>
      <c r="E562" s="11">
        <v>1340300000</v>
      </c>
      <c r="F562" s="21"/>
      <c r="G562" s="24">
        <v>3500</v>
      </c>
    </row>
    <row r="563" spans="2:7" x14ac:dyDescent="0.25">
      <c r="B563" s="23" t="s">
        <v>312</v>
      </c>
      <c r="C563" s="21">
        <v>40</v>
      </c>
      <c r="D563" s="20">
        <v>412</v>
      </c>
      <c r="E563" s="11">
        <v>1340399990</v>
      </c>
      <c r="F563" s="21"/>
      <c r="G563" s="24">
        <v>3500</v>
      </c>
    </row>
    <row r="564" spans="2:7" ht="31.5" x14ac:dyDescent="0.25">
      <c r="B564" s="12" t="s">
        <v>315</v>
      </c>
      <c r="C564" s="21">
        <v>40</v>
      </c>
      <c r="D564" s="20">
        <v>412</v>
      </c>
      <c r="E564" s="11">
        <v>1340399990</v>
      </c>
      <c r="F564" s="21">
        <v>200</v>
      </c>
      <c r="G564" s="24">
        <v>3500</v>
      </c>
    </row>
    <row r="565" spans="2:7" ht="31.5" x14ac:dyDescent="0.25">
      <c r="B565" s="12" t="s">
        <v>314</v>
      </c>
      <c r="C565" s="21">
        <v>40</v>
      </c>
      <c r="D565" s="20">
        <v>412</v>
      </c>
      <c r="E565" s="11">
        <v>1340399990</v>
      </c>
      <c r="F565" s="21">
        <v>240</v>
      </c>
      <c r="G565" s="24">
        <v>3500</v>
      </c>
    </row>
    <row r="566" spans="2:7" ht="31.5" x14ac:dyDescent="0.25">
      <c r="B566" s="12" t="s">
        <v>311</v>
      </c>
      <c r="C566" s="21">
        <v>40</v>
      </c>
      <c r="D566" s="20">
        <v>412</v>
      </c>
      <c r="E566" s="11">
        <v>1340399990</v>
      </c>
      <c r="F566" s="21">
        <v>244</v>
      </c>
      <c r="G566" s="24">
        <v>3500</v>
      </c>
    </row>
    <row r="567" spans="2:7" ht="47.25" x14ac:dyDescent="0.25">
      <c r="B567" s="23" t="s">
        <v>43</v>
      </c>
      <c r="C567" s="21">
        <v>40</v>
      </c>
      <c r="D567" s="20">
        <v>412</v>
      </c>
      <c r="E567" s="11">
        <v>1800000000</v>
      </c>
      <c r="F567" s="21"/>
      <c r="G567" s="24">
        <v>1450000</v>
      </c>
    </row>
    <row r="568" spans="2:7" ht="31.5" x14ac:dyDescent="0.25">
      <c r="B568" s="23" t="s">
        <v>64</v>
      </c>
      <c r="C568" s="21">
        <v>40</v>
      </c>
      <c r="D568" s="20">
        <v>412</v>
      </c>
      <c r="E568" s="11">
        <v>1800500000</v>
      </c>
      <c r="F568" s="21"/>
      <c r="G568" s="24">
        <v>1450000</v>
      </c>
    </row>
    <row r="569" spans="2:7" x14ac:dyDescent="0.25">
      <c r="B569" s="23" t="s">
        <v>312</v>
      </c>
      <c r="C569" s="21">
        <v>40</v>
      </c>
      <c r="D569" s="20">
        <v>412</v>
      </c>
      <c r="E569" s="11">
        <v>1800599990</v>
      </c>
      <c r="F569" s="21"/>
      <c r="G569" s="24">
        <v>1450000</v>
      </c>
    </row>
    <row r="570" spans="2:7" ht="31.5" x14ac:dyDescent="0.25">
      <c r="B570" s="12" t="s">
        <v>315</v>
      </c>
      <c r="C570" s="21">
        <v>40</v>
      </c>
      <c r="D570" s="20">
        <v>412</v>
      </c>
      <c r="E570" s="11">
        <v>1800599990</v>
      </c>
      <c r="F570" s="21">
        <v>200</v>
      </c>
      <c r="G570" s="24">
        <v>1450000</v>
      </c>
    </row>
    <row r="571" spans="2:7" ht="31.5" x14ac:dyDescent="0.25">
      <c r="B571" s="12" t="s">
        <v>314</v>
      </c>
      <c r="C571" s="21">
        <v>40</v>
      </c>
      <c r="D571" s="20">
        <v>412</v>
      </c>
      <c r="E571" s="11">
        <v>1800599990</v>
      </c>
      <c r="F571" s="21">
        <v>240</v>
      </c>
      <c r="G571" s="24">
        <v>1450000</v>
      </c>
    </row>
    <row r="572" spans="2:7" ht="31.5" x14ac:dyDescent="0.25">
      <c r="B572" s="12" t="s">
        <v>311</v>
      </c>
      <c r="C572" s="21">
        <v>40</v>
      </c>
      <c r="D572" s="20">
        <v>412</v>
      </c>
      <c r="E572" s="11">
        <v>1800599990</v>
      </c>
      <c r="F572" s="21">
        <v>244</v>
      </c>
      <c r="G572" s="24">
        <v>1450000</v>
      </c>
    </row>
    <row r="573" spans="2:7" x14ac:dyDescent="0.25">
      <c r="B573" s="6" t="s">
        <v>62</v>
      </c>
      <c r="C573" s="21">
        <v>40</v>
      </c>
      <c r="D573" s="20">
        <v>500</v>
      </c>
      <c r="E573" s="11"/>
      <c r="F573" s="21"/>
      <c r="G573" s="24">
        <v>175187431.78</v>
      </c>
    </row>
    <row r="574" spans="2:7" x14ac:dyDescent="0.25">
      <c r="B574" s="6" t="s">
        <v>54</v>
      </c>
      <c r="C574" s="21">
        <v>40</v>
      </c>
      <c r="D574" s="20">
        <v>501</v>
      </c>
      <c r="E574" s="11"/>
      <c r="F574" s="21"/>
      <c r="G574" s="24">
        <v>53507420.309999995</v>
      </c>
    </row>
    <row r="575" spans="2:7" ht="47.25" x14ac:dyDescent="0.25">
      <c r="B575" s="23" t="s">
        <v>395</v>
      </c>
      <c r="C575" s="21">
        <v>40</v>
      </c>
      <c r="D575" s="20">
        <v>501</v>
      </c>
      <c r="E575" s="11">
        <v>800000000</v>
      </c>
      <c r="F575" s="21"/>
      <c r="G575" s="24">
        <v>47116320.309999995</v>
      </c>
    </row>
    <row r="576" spans="2:7" x14ac:dyDescent="0.25">
      <c r="B576" s="23" t="s">
        <v>394</v>
      </c>
      <c r="C576" s="21">
        <v>40</v>
      </c>
      <c r="D576" s="20">
        <v>501</v>
      </c>
      <c r="E576" s="11">
        <v>820000000</v>
      </c>
      <c r="F576" s="21"/>
      <c r="G576" s="24">
        <v>47116320.309999995</v>
      </c>
    </row>
    <row r="577" spans="2:7" ht="47.25" x14ac:dyDescent="0.25">
      <c r="B577" s="23" t="s">
        <v>393</v>
      </c>
      <c r="C577" s="21">
        <v>40</v>
      </c>
      <c r="D577" s="20">
        <v>501</v>
      </c>
      <c r="E577" s="11">
        <v>820400000</v>
      </c>
      <c r="F577" s="21"/>
      <c r="G577" s="24">
        <v>47116320.309999995</v>
      </c>
    </row>
    <row r="578" spans="2:7" ht="31.5" x14ac:dyDescent="0.25">
      <c r="B578" s="23" t="s">
        <v>61</v>
      </c>
      <c r="C578" s="21">
        <v>40</v>
      </c>
      <c r="D578" s="20">
        <v>501</v>
      </c>
      <c r="E578" s="11">
        <v>820441110</v>
      </c>
      <c r="F578" s="21"/>
      <c r="G578" s="24">
        <v>16215000</v>
      </c>
    </row>
    <row r="579" spans="2:7" ht="31.5" x14ac:dyDescent="0.25">
      <c r="B579" s="12" t="s">
        <v>350</v>
      </c>
      <c r="C579" s="21">
        <v>40</v>
      </c>
      <c r="D579" s="20">
        <v>501</v>
      </c>
      <c r="E579" s="11">
        <v>820441110</v>
      </c>
      <c r="F579" s="21">
        <v>400</v>
      </c>
      <c r="G579" s="24">
        <v>16215000</v>
      </c>
    </row>
    <row r="580" spans="2:7" x14ac:dyDescent="0.25">
      <c r="B580" s="12" t="s">
        <v>349</v>
      </c>
      <c r="C580" s="21">
        <v>40</v>
      </c>
      <c r="D580" s="20">
        <v>501</v>
      </c>
      <c r="E580" s="11">
        <v>820441110</v>
      </c>
      <c r="F580" s="21">
        <v>410</v>
      </c>
      <c r="G580" s="24">
        <v>16215000</v>
      </c>
    </row>
    <row r="581" spans="2:7" ht="31.5" x14ac:dyDescent="0.25">
      <c r="B581" s="12" t="s">
        <v>369</v>
      </c>
      <c r="C581" s="21">
        <v>40</v>
      </c>
      <c r="D581" s="20">
        <v>501</v>
      </c>
      <c r="E581" s="11">
        <v>820441110</v>
      </c>
      <c r="F581" s="21">
        <v>412</v>
      </c>
      <c r="G581" s="24">
        <v>16215000</v>
      </c>
    </row>
    <row r="582" spans="2:7" ht="63" x14ac:dyDescent="0.25">
      <c r="B582" s="23" t="s">
        <v>60</v>
      </c>
      <c r="C582" s="21">
        <v>40</v>
      </c>
      <c r="D582" s="20">
        <v>501</v>
      </c>
      <c r="E582" s="11">
        <v>820482172</v>
      </c>
      <c r="F582" s="21"/>
      <c r="G582" s="24">
        <v>25317108.300000001</v>
      </c>
    </row>
    <row r="583" spans="2:7" ht="31.5" x14ac:dyDescent="0.25">
      <c r="B583" s="12" t="s">
        <v>350</v>
      </c>
      <c r="C583" s="21">
        <v>40</v>
      </c>
      <c r="D583" s="20">
        <v>501</v>
      </c>
      <c r="E583" s="11">
        <v>820482172</v>
      </c>
      <c r="F583" s="21">
        <v>400</v>
      </c>
      <c r="G583" s="24">
        <v>25317108.300000001</v>
      </c>
    </row>
    <row r="584" spans="2:7" x14ac:dyDescent="0.25">
      <c r="B584" s="12" t="s">
        <v>349</v>
      </c>
      <c r="C584" s="21">
        <v>40</v>
      </c>
      <c r="D584" s="20">
        <v>501</v>
      </c>
      <c r="E584" s="11">
        <v>820482172</v>
      </c>
      <c r="F584" s="21">
        <v>410</v>
      </c>
      <c r="G584" s="24">
        <v>25317108.300000001</v>
      </c>
    </row>
    <row r="585" spans="2:7" ht="31.5" x14ac:dyDescent="0.25">
      <c r="B585" s="12" t="s">
        <v>369</v>
      </c>
      <c r="C585" s="21">
        <v>40</v>
      </c>
      <c r="D585" s="20">
        <v>501</v>
      </c>
      <c r="E585" s="11">
        <v>820482172</v>
      </c>
      <c r="F585" s="21">
        <v>412</v>
      </c>
      <c r="G585" s="24">
        <v>25317108.300000001</v>
      </c>
    </row>
    <row r="586" spans="2:7" x14ac:dyDescent="0.25">
      <c r="B586" s="23" t="s">
        <v>312</v>
      </c>
      <c r="C586" s="21">
        <v>40</v>
      </c>
      <c r="D586" s="20">
        <v>501</v>
      </c>
      <c r="E586" s="11">
        <v>820499990</v>
      </c>
      <c r="F586" s="21"/>
      <c r="G586" s="24">
        <v>2506000</v>
      </c>
    </row>
    <row r="587" spans="2:7" ht="31.5" x14ac:dyDescent="0.25">
      <c r="B587" s="12" t="s">
        <v>315</v>
      </c>
      <c r="C587" s="21">
        <v>40</v>
      </c>
      <c r="D587" s="20">
        <v>501</v>
      </c>
      <c r="E587" s="11">
        <v>820499990</v>
      </c>
      <c r="F587" s="21">
        <v>200</v>
      </c>
      <c r="G587" s="24">
        <v>2506000</v>
      </c>
    </row>
    <row r="588" spans="2:7" ht="31.5" x14ac:dyDescent="0.25">
      <c r="B588" s="12" t="s">
        <v>314</v>
      </c>
      <c r="C588" s="21">
        <v>40</v>
      </c>
      <c r="D588" s="20">
        <v>501</v>
      </c>
      <c r="E588" s="11">
        <v>820499990</v>
      </c>
      <c r="F588" s="21">
        <v>240</v>
      </c>
      <c r="G588" s="24">
        <v>2506000</v>
      </c>
    </row>
    <row r="589" spans="2:7" ht="31.5" x14ac:dyDescent="0.25">
      <c r="B589" s="12" t="s">
        <v>311</v>
      </c>
      <c r="C589" s="21">
        <v>40</v>
      </c>
      <c r="D589" s="20">
        <v>501</v>
      </c>
      <c r="E589" s="11">
        <v>820499990</v>
      </c>
      <c r="F589" s="21">
        <v>244</v>
      </c>
      <c r="G589" s="24">
        <v>2506000</v>
      </c>
    </row>
    <row r="590" spans="2:7" ht="78.75" x14ac:dyDescent="0.25">
      <c r="B590" s="23" t="s">
        <v>59</v>
      </c>
      <c r="C590" s="21">
        <v>40</v>
      </c>
      <c r="D590" s="20">
        <v>501</v>
      </c>
      <c r="E590" s="11" t="s">
        <v>207</v>
      </c>
      <c r="F590" s="21"/>
      <c r="G590" s="24">
        <v>3078212.01</v>
      </c>
    </row>
    <row r="591" spans="2:7" ht="31.5" x14ac:dyDescent="0.25">
      <c r="B591" s="12" t="s">
        <v>350</v>
      </c>
      <c r="C591" s="21">
        <v>40</v>
      </c>
      <c r="D591" s="20">
        <v>501</v>
      </c>
      <c r="E591" s="11" t="s">
        <v>207</v>
      </c>
      <c r="F591" s="21">
        <v>400</v>
      </c>
      <c r="G591" s="24">
        <v>3078212.01</v>
      </c>
    </row>
    <row r="592" spans="2:7" x14ac:dyDescent="0.25">
      <c r="B592" s="12" t="s">
        <v>349</v>
      </c>
      <c r="C592" s="21">
        <v>40</v>
      </c>
      <c r="D592" s="20">
        <v>501</v>
      </c>
      <c r="E592" s="11" t="s">
        <v>207</v>
      </c>
      <c r="F592" s="21">
        <v>410</v>
      </c>
      <c r="G592" s="24">
        <v>3078212.01</v>
      </c>
    </row>
    <row r="593" spans="2:7" ht="31.5" x14ac:dyDescent="0.25">
      <c r="B593" s="12" t="s">
        <v>369</v>
      </c>
      <c r="C593" s="21">
        <v>40</v>
      </c>
      <c r="D593" s="20">
        <v>501</v>
      </c>
      <c r="E593" s="11" t="s">
        <v>207</v>
      </c>
      <c r="F593" s="21">
        <v>412</v>
      </c>
      <c r="G593" s="24">
        <v>3078212.01</v>
      </c>
    </row>
    <row r="594" spans="2:7" ht="63" x14ac:dyDescent="0.25">
      <c r="B594" s="23" t="s">
        <v>52</v>
      </c>
      <c r="C594" s="21">
        <v>40</v>
      </c>
      <c r="D594" s="20">
        <v>501</v>
      </c>
      <c r="E594" s="11">
        <v>900000000</v>
      </c>
      <c r="F594" s="21"/>
      <c r="G594" s="24">
        <v>958100</v>
      </c>
    </row>
    <row r="595" spans="2:7" ht="31.5" x14ac:dyDescent="0.25">
      <c r="B595" s="23" t="s">
        <v>58</v>
      </c>
      <c r="C595" s="21">
        <v>40</v>
      </c>
      <c r="D595" s="20">
        <v>501</v>
      </c>
      <c r="E595" s="11">
        <v>920000000</v>
      </c>
      <c r="F595" s="21"/>
      <c r="G595" s="24">
        <v>958100</v>
      </c>
    </row>
    <row r="596" spans="2:7" ht="31.5" x14ac:dyDescent="0.25">
      <c r="B596" s="23" t="s">
        <v>57</v>
      </c>
      <c r="C596" s="21">
        <v>40</v>
      </c>
      <c r="D596" s="20">
        <v>501</v>
      </c>
      <c r="E596" s="11">
        <v>920100000</v>
      </c>
      <c r="F596" s="21"/>
      <c r="G596" s="24">
        <v>958100</v>
      </c>
    </row>
    <row r="597" spans="2:7" ht="47.25" x14ac:dyDescent="0.25">
      <c r="B597" s="23" t="s">
        <v>56</v>
      </c>
      <c r="C597" s="21">
        <v>40</v>
      </c>
      <c r="D597" s="20">
        <v>501</v>
      </c>
      <c r="E597" s="11">
        <v>920196010</v>
      </c>
      <c r="F597" s="21"/>
      <c r="G597" s="24">
        <v>958100</v>
      </c>
    </row>
    <row r="598" spans="2:7" ht="31.5" x14ac:dyDescent="0.25">
      <c r="B598" s="12" t="s">
        <v>328</v>
      </c>
      <c r="C598" s="21">
        <v>40</v>
      </c>
      <c r="D598" s="20">
        <v>501</v>
      </c>
      <c r="E598" s="11">
        <v>920196010</v>
      </c>
      <c r="F598" s="21">
        <v>600</v>
      </c>
      <c r="G598" s="24">
        <v>958100</v>
      </c>
    </row>
    <row r="599" spans="2:7" ht="31.5" x14ac:dyDescent="0.25">
      <c r="B599" s="12" t="s">
        <v>357</v>
      </c>
      <c r="C599" s="21">
        <v>40</v>
      </c>
      <c r="D599" s="20">
        <v>501</v>
      </c>
      <c r="E599" s="11">
        <v>920196010</v>
      </c>
      <c r="F599" s="21">
        <v>630</v>
      </c>
      <c r="G599" s="24">
        <v>958100</v>
      </c>
    </row>
    <row r="600" spans="2:7" ht="47.25" x14ac:dyDescent="0.25">
      <c r="B600" s="23" t="s">
        <v>43</v>
      </c>
      <c r="C600" s="21">
        <v>40</v>
      </c>
      <c r="D600" s="20">
        <v>501</v>
      </c>
      <c r="E600" s="11">
        <v>1800000000</v>
      </c>
      <c r="F600" s="21"/>
      <c r="G600" s="24">
        <v>5433000</v>
      </c>
    </row>
    <row r="601" spans="2:7" ht="47.25" x14ac:dyDescent="0.25">
      <c r="B601" s="23" t="s">
        <v>55</v>
      </c>
      <c r="C601" s="21">
        <v>40</v>
      </c>
      <c r="D601" s="20">
        <v>501</v>
      </c>
      <c r="E601" s="11">
        <v>1800400000</v>
      </c>
      <c r="F601" s="21"/>
      <c r="G601" s="24">
        <v>5433000</v>
      </c>
    </row>
    <row r="602" spans="2:7" x14ac:dyDescent="0.25">
      <c r="B602" s="23" t="s">
        <v>312</v>
      </c>
      <c r="C602" s="21">
        <v>40</v>
      </c>
      <c r="D602" s="20">
        <v>501</v>
      </c>
      <c r="E602" s="11">
        <v>1800499990</v>
      </c>
      <c r="F602" s="21"/>
      <c r="G602" s="24">
        <v>5433000</v>
      </c>
    </row>
    <row r="603" spans="2:7" ht="31.5" x14ac:dyDescent="0.25">
      <c r="B603" s="12" t="s">
        <v>315</v>
      </c>
      <c r="C603" s="21">
        <v>40</v>
      </c>
      <c r="D603" s="20">
        <v>501</v>
      </c>
      <c r="E603" s="11">
        <v>1800499990</v>
      </c>
      <c r="F603" s="21">
        <v>200</v>
      </c>
      <c r="G603" s="24">
        <v>5433000</v>
      </c>
    </row>
    <row r="604" spans="2:7" ht="31.5" x14ac:dyDescent="0.25">
      <c r="B604" s="12" t="s">
        <v>314</v>
      </c>
      <c r="C604" s="21">
        <v>40</v>
      </c>
      <c r="D604" s="20">
        <v>501</v>
      </c>
      <c r="E604" s="11">
        <v>1800499990</v>
      </c>
      <c r="F604" s="21">
        <v>240</v>
      </c>
      <c r="G604" s="24">
        <v>5433000</v>
      </c>
    </row>
    <row r="605" spans="2:7" ht="31.5" x14ac:dyDescent="0.25">
      <c r="B605" s="12" t="s">
        <v>345</v>
      </c>
      <c r="C605" s="21">
        <v>40</v>
      </c>
      <c r="D605" s="20">
        <v>501</v>
      </c>
      <c r="E605" s="11">
        <v>1800499990</v>
      </c>
      <c r="F605" s="21">
        <v>243</v>
      </c>
      <c r="G605" s="24">
        <v>5433000</v>
      </c>
    </row>
    <row r="606" spans="2:7" x14ac:dyDescent="0.25">
      <c r="B606" s="6" t="s">
        <v>41</v>
      </c>
      <c r="C606" s="21">
        <v>40</v>
      </c>
      <c r="D606" s="20">
        <v>502</v>
      </c>
      <c r="E606" s="11"/>
      <c r="F606" s="21"/>
      <c r="G606" s="24">
        <v>48475411.469999999</v>
      </c>
    </row>
    <row r="607" spans="2:7" ht="47.25" x14ac:dyDescent="0.25">
      <c r="B607" s="23" t="s">
        <v>368</v>
      </c>
      <c r="C607" s="21">
        <v>40</v>
      </c>
      <c r="D607" s="20">
        <v>502</v>
      </c>
      <c r="E607" s="11">
        <v>200000000</v>
      </c>
      <c r="F607" s="21"/>
      <c r="G607" s="24">
        <v>1200000</v>
      </c>
    </row>
    <row r="608" spans="2:7" x14ac:dyDescent="0.25">
      <c r="B608" s="23" t="s">
        <v>399</v>
      </c>
      <c r="C608" s="21">
        <v>40</v>
      </c>
      <c r="D608" s="20">
        <v>502</v>
      </c>
      <c r="E608" s="11">
        <v>220000000</v>
      </c>
      <c r="F608" s="21"/>
      <c r="G608" s="24">
        <v>1200000</v>
      </c>
    </row>
    <row r="609" spans="2:7" ht="31.5" x14ac:dyDescent="0.25">
      <c r="B609" s="23" t="s">
        <v>398</v>
      </c>
      <c r="C609" s="21">
        <v>40</v>
      </c>
      <c r="D609" s="20">
        <v>502</v>
      </c>
      <c r="E609" s="11">
        <v>220100000</v>
      </c>
      <c r="F609" s="21"/>
      <c r="G609" s="24">
        <v>1200000</v>
      </c>
    </row>
    <row r="610" spans="2:7" x14ac:dyDescent="0.25">
      <c r="B610" s="23" t="s">
        <v>35</v>
      </c>
      <c r="C610" s="21">
        <v>40</v>
      </c>
      <c r="D610" s="20">
        <v>502</v>
      </c>
      <c r="E610" s="11">
        <v>220161100</v>
      </c>
      <c r="F610" s="21"/>
      <c r="G610" s="24">
        <v>1200000</v>
      </c>
    </row>
    <row r="611" spans="2:7" x14ac:dyDescent="0.25">
      <c r="B611" s="12" t="s">
        <v>438</v>
      </c>
      <c r="C611" s="21">
        <v>40</v>
      </c>
      <c r="D611" s="20">
        <v>502</v>
      </c>
      <c r="E611" s="11">
        <v>220161100</v>
      </c>
      <c r="F611" s="21">
        <v>800</v>
      </c>
      <c r="G611" s="24">
        <v>1200000</v>
      </c>
    </row>
    <row r="612" spans="2:7" ht="47.25" x14ac:dyDescent="0.25">
      <c r="B612" s="12" t="s">
        <v>34</v>
      </c>
      <c r="C612" s="21">
        <v>40</v>
      </c>
      <c r="D612" s="20">
        <v>502</v>
      </c>
      <c r="E612" s="11">
        <v>220161100</v>
      </c>
      <c r="F612" s="21">
        <v>810</v>
      </c>
      <c r="G612" s="24">
        <v>1200000</v>
      </c>
    </row>
    <row r="613" spans="2:7" ht="47.25" x14ac:dyDescent="0.25">
      <c r="B613" s="23" t="s">
        <v>395</v>
      </c>
      <c r="C613" s="21">
        <v>40</v>
      </c>
      <c r="D613" s="20">
        <v>502</v>
      </c>
      <c r="E613" s="11">
        <v>800000000</v>
      </c>
      <c r="F613" s="21"/>
      <c r="G613" s="24">
        <v>2946900</v>
      </c>
    </row>
    <row r="614" spans="2:7" x14ac:dyDescent="0.25">
      <c r="B614" s="23" t="s">
        <v>394</v>
      </c>
      <c r="C614" s="21">
        <v>40</v>
      </c>
      <c r="D614" s="20">
        <v>502</v>
      </c>
      <c r="E614" s="11">
        <v>820000000</v>
      </c>
      <c r="F614" s="21"/>
      <c r="G614" s="24">
        <v>2946900</v>
      </c>
    </row>
    <row r="615" spans="2:7" ht="47.25" x14ac:dyDescent="0.25">
      <c r="B615" s="23" t="s">
        <v>393</v>
      </c>
      <c r="C615" s="21">
        <v>40</v>
      </c>
      <c r="D615" s="20">
        <v>502</v>
      </c>
      <c r="E615" s="11">
        <v>820400000</v>
      </c>
      <c r="F615" s="21"/>
      <c r="G615" s="24">
        <v>2946900</v>
      </c>
    </row>
    <row r="616" spans="2:7" ht="47.25" x14ac:dyDescent="0.25">
      <c r="B616" s="23" t="s">
        <v>53</v>
      </c>
      <c r="C616" s="21">
        <v>40</v>
      </c>
      <c r="D616" s="20">
        <v>502</v>
      </c>
      <c r="E616" s="11" t="s">
        <v>208</v>
      </c>
      <c r="F616" s="21"/>
      <c r="G616" s="24">
        <v>2946900</v>
      </c>
    </row>
    <row r="617" spans="2:7" ht="31.5" x14ac:dyDescent="0.25">
      <c r="B617" s="12" t="s">
        <v>350</v>
      </c>
      <c r="C617" s="21">
        <v>40</v>
      </c>
      <c r="D617" s="20">
        <v>502</v>
      </c>
      <c r="E617" s="11" t="s">
        <v>208</v>
      </c>
      <c r="F617" s="21">
        <v>400</v>
      </c>
      <c r="G617" s="24">
        <v>2946900</v>
      </c>
    </row>
    <row r="618" spans="2:7" x14ac:dyDescent="0.25">
      <c r="B618" s="12" t="s">
        <v>349</v>
      </c>
      <c r="C618" s="21">
        <v>40</v>
      </c>
      <c r="D618" s="20">
        <v>502</v>
      </c>
      <c r="E618" s="11" t="s">
        <v>208</v>
      </c>
      <c r="F618" s="21">
        <v>410</v>
      </c>
      <c r="G618" s="24">
        <v>2946900</v>
      </c>
    </row>
    <row r="619" spans="2:7" ht="31.5" x14ac:dyDescent="0.25">
      <c r="B619" s="12" t="s">
        <v>347</v>
      </c>
      <c r="C619" s="21">
        <v>40</v>
      </c>
      <c r="D619" s="20">
        <v>502</v>
      </c>
      <c r="E619" s="11" t="s">
        <v>208</v>
      </c>
      <c r="F619" s="21">
        <v>414</v>
      </c>
      <c r="G619" s="24">
        <v>2946900</v>
      </c>
    </row>
    <row r="620" spans="2:7" x14ac:dyDescent="0.25">
      <c r="B620" s="1" t="s">
        <v>224</v>
      </c>
      <c r="C620" s="21">
        <v>40</v>
      </c>
      <c r="D620" s="20">
        <v>502</v>
      </c>
      <c r="E620" s="11" t="s">
        <v>208</v>
      </c>
      <c r="F620" s="21">
        <v>414</v>
      </c>
      <c r="G620" s="24">
        <v>2946900</v>
      </c>
    </row>
    <row r="621" spans="2:7" ht="63" x14ac:dyDescent="0.25">
      <c r="B621" s="23" t="s">
        <v>52</v>
      </c>
      <c r="C621" s="21">
        <v>40</v>
      </c>
      <c r="D621" s="20">
        <v>502</v>
      </c>
      <c r="E621" s="11">
        <v>900000000</v>
      </c>
      <c r="F621" s="21"/>
      <c r="G621" s="24">
        <v>42328511.469999999</v>
      </c>
    </row>
    <row r="622" spans="2:7" ht="31.5" x14ac:dyDescent="0.25">
      <c r="B622" s="23" t="s">
        <v>51</v>
      </c>
      <c r="C622" s="21">
        <v>40</v>
      </c>
      <c r="D622" s="20">
        <v>502</v>
      </c>
      <c r="E622" s="11">
        <v>910000000</v>
      </c>
      <c r="F622" s="21"/>
      <c r="G622" s="24">
        <v>36986111.469999999</v>
      </c>
    </row>
    <row r="623" spans="2:7" ht="31.5" x14ac:dyDescent="0.25">
      <c r="B623" s="23" t="s">
        <v>225</v>
      </c>
      <c r="C623" s="21">
        <v>40</v>
      </c>
      <c r="D623" s="20">
        <v>502</v>
      </c>
      <c r="E623" s="11">
        <v>910100000</v>
      </c>
      <c r="F623" s="21"/>
      <c r="G623" s="24">
        <v>412311.47</v>
      </c>
    </row>
    <row r="624" spans="2:7" ht="31.5" x14ac:dyDescent="0.25">
      <c r="B624" s="23" t="s">
        <v>49</v>
      </c>
      <c r="C624" s="21">
        <v>40</v>
      </c>
      <c r="D624" s="20">
        <v>502</v>
      </c>
      <c r="E624" s="11">
        <v>910182190</v>
      </c>
      <c r="F624" s="21"/>
      <c r="G624" s="24">
        <v>331962.3</v>
      </c>
    </row>
    <row r="625" spans="2:7" ht="31.5" x14ac:dyDescent="0.25">
      <c r="B625" s="12" t="s">
        <v>350</v>
      </c>
      <c r="C625" s="21">
        <v>40</v>
      </c>
      <c r="D625" s="20">
        <v>502</v>
      </c>
      <c r="E625" s="11">
        <v>910182190</v>
      </c>
      <c r="F625" s="21">
        <v>400</v>
      </c>
      <c r="G625" s="24">
        <v>331962.3</v>
      </c>
    </row>
    <row r="626" spans="2:7" x14ac:dyDescent="0.25">
      <c r="B626" s="12" t="s">
        <v>349</v>
      </c>
      <c r="C626" s="21">
        <v>40</v>
      </c>
      <c r="D626" s="20">
        <v>502</v>
      </c>
      <c r="E626" s="11">
        <v>910182190</v>
      </c>
      <c r="F626" s="21">
        <v>410</v>
      </c>
      <c r="G626" s="24">
        <v>331962.3</v>
      </c>
    </row>
    <row r="627" spans="2:7" ht="31.5" x14ac:dyDescent="0.25">
      <c r="B627" s="12" t="s">
        <v>347</v>
      </c>
      <c r="C627" s="21">
        <v>40</v>
      </c>
      <c r="D627" s="20">
        <v>502</v>
      </c>
      <c r="E627" s="11">
        <v>910182190</v>
      </c>
      <c r="F627" s="21">
        <v>414</v>
      </c>
      <c r="G627" s="24">
        <v>331962.3</v>
      </c>
    </row>
    <row r="628" spans="2:7" x14ac:dyDescent="0.25">
      <c r="B628" s="1" t="s">
        <v>226</v>
      </c>
      <c r="C628" s="21">
        <v>40</v>
      </c>
      <c r="D628" s="20">
        <v>502</v>
      </c>
      <c r="E628" s="11">
        <v>910182190</v>
      </c>
      <c r="F628" s="21">
        <v>414</v>
      </c>
      <c r="G628" s="24">
        <v>331962.3</v>
      </c>
    </row>
    <row r="629" spans="2:7" ht="47.25" x14ac:dyDescent="0.25">
      <c r="B629" s="23" t="s">
        <v>48</v>
      </c>
      <c r="C629" s="21">
        <v>40</v>
      </c>
      <c r="D629" s="20">
        <v>502</v>
      </c>
      <c r="E629" s="11" t="s">
        <v>209</v>
      </c>
      <c r="F629" s="21"/>
      <c r="G629" s="24">
        <v>80349.17</v>
      </c>
    </row>
    <row r="630" spans="2:7" ht="31.5" x14ac:dyDescent="0.25">
      <c r="B630" s="12" t="s">
        <v>350</v>
      </c>
      <c r="C630" s="21">
        <v>40</v>
      </c>
      <c r="D630" s="20">
        <v>502</v>
      </c>
      <c r="E630" s="11" t="s">
        <v>209</v>
      </c>
      <c r="F630" s="21">
        <v>400</v>
      </c>
      <c r="G630" s="24">
        <v>80349.17</v>
      </c>
    </row>
    <row r="631" spans="2:7" x14ac:dyDescent="0.25">
      <c r="B631" s="12" t="s">
        <v>349</v>
      </c>
      <c r="C631" s="21">
        <v>40</v>
      </c>
      <c r="D631" s="20">
        <v>502</v>
      </c>
      <c r="E631" s="11" t="s">
        <v>209</v>
      </c>
      <c r="F631" s="21">
        <v>410</v>
      </c>
      <c r="G631" s="24">
        <v>80349.17</v>
      </c>
    </row>
    <row r="632" spans="2:7" ht="31.5" x14ac:dyDescent="0.25">
      <c r="B632" s="12" t="s">
        <v>347</v>
      </c>
      <c r="C632" s="21">
        <v>40</v>
      </c>
      <c r="D632" s="20">
        <v>502</v>
      </c>
      <c r="E632" s="11" t="s">
        <v>209</v>
      </c>
      <c r="F632" s="21">
        <v>414</v>
      </c>
      <c r="G632" s="24">
        <v>80349.17</v>
      </c>
    </row>
    <row r="633" spans="2:7" x14ac:dyDescent="0.25">
      <c r="B633" s="1" t="s">
        <v>226</v>
      </c>
      <c r="C633" s="21">
        <v>40</v>
      </c>
      <c r="D633" s="20">
        <v>502</v>
      </c>
      <c r="E633" s="11" t="s">
        <v>209</v>
      </c>
      <c r="F633" s="21">
        <v>414</v>
      </c>
      <c r="G633" s="24">
        <v>80349.17</v>
      </c>
    </row>
    <row r="634" spans="2:7" ht="47.25" x14ac:dyDescent="0.25">
      <c r="B634" s="23" t="s">
        <v>50</v>
      </c>
      <c r="C634" s="21">
        <v>40</v>
      </c>
      <c r="D634" s="20">
        <v>502</v>
      </c>
      <c r="E634" s="11">
        <v>910200000</v>
      </c>
      <c r="F634" s="21"/>
      <c r="G634" s="24">
        <v>36573800</v>
      </c>
    </row>
    <row r="635" spans="2:7" ht="31.5" x14ac:dyDescent="0.25">
      <c r="B635" s="23" t="s">
        <v>49</v>
      </c>
      <c r="C635" s="21">
        <v>40</v>
      </c>
      <c r="D635" s="20">
        <v>502</v>
      </c>
      <c r="E635" s="11">
        <v>910282190</v>
      </c>
      <c r="F635" s="21"/>
      <c r="G635" s="24">
        <v>34745100</v>
      </c>
    </row>
    <row r="636" spans="2:7" x14ac:dyDescent="0.25">
      <c r="B636" s="12" t="s">
        <v>438</v>
      </c>
      <c r="C636" s="21">
        <v>40</v>
      </c>
      <c r="D636" s="20">
        <v>502</v>
      </c>
      <c r="E636" s="11">
        <v>910282190</v>
      </c>
      <c r="F636" s="21">
        <v>800</v>
      </c>
      <c r="G636" s="24">
        <v>34745100</v>
      </c>
    </row>
    <row r="637" spans="2:7" ht="47.25" x14ac:dyDescent="0.25">
      <c r="B637" s="12" t="s">
        <v>34</v>
      </c>
      <c r="C637" s="21">
        <v>40</v>
      </c>
      <c r="D637" s="20">
        <v>502</v>
      </c>
      <c r="E637" s="11">
        <v>910282190</v>
      </c>
      <c r="F637" s="21">
        <v>810</v>
      </c>
      <c r="G637" s="24">
        <v>34745100</v>
      </c>
    </row>
    <row r="638" spans="2:7" ht="47.25" x14ac:dyDescent="0.25">
      <c r="B638" s="23" t="s">
        <v>48</v>
      </c>
      <c r="C638" s="21">
        <v>40</v>
      </c>
      <c r="D638" s="20">
        <v>502</v>
      </c>
      <c r="E638" s="11" t="s">
        <v>210</v>
      </c>
      <c r="F638" s="21"/>
      <c r="G638" s="24">
        <v>1828700</v>
      </c>
    </row>
    <row r="639" spans="2:7" x14ac:dyDescent="0.25">
      <c r="B639" s="12" t="s">
        <v>438</v>
      </c>
      <c r="C639" s="21">
        <v>40</v>
      </c>
      <c r="D639" s="20">
        <v>502</v>
      </c>
      <c r="E639" s="11" t="s">
        <v>210</v>
      </c>
      <c r="F639" s="21">
        <v>800</v>
      </c>
      <c r="G639" s="24">
        <v>1828700</v>
      </c>
    </row>
    <row r="640" spans="2:7" ht="47.25" x14ac:dyDescent="0.25">
      <c r="B640" s="12" t="s">
        <v>34</v>
      </c>
      <c r="C640" s="21">
        <v>40</v>
      </c>
      <c r="D640" s="20">
        <v>502</v>
      </c>
      <c r="E640" s="11" t="s">
        <v>210</v>
      </c>
      <c r="F640" s="21">
        <v>810</v>
      </c>
      <c r="G640" s="24">
        <v>1828700</v>
      </c>
    </row>
    <row r="641" spans="2:7" ht="31.5" x14ac:dyDescent="0.25">
      <c r="B641" s="23" t="s">
        <v>47</v>
      </c>
      <c r="C641" s="21">
        <v>40</v>
      </c>
      <c r="D641" s="20">
        <v>502</v>
      </c>
      <c r="E641" s="11">
        <v>930000000</v>
      </c>
      <c r="F641" s="21"/>
      <c r="G641" s="24">
        <v>5342400</v>
      </c>
    </row>
    <row r="642" spans="2:7" ht="31.5" x14ac:dyDescent="0.25">
      <c r="B642" s="23" t="s">
        <v>46</v>
      </c>
      <c r="C642" s="21">
        <v>40</v>
      </c>
      <c r="D642" s="20">
        <v>502</v>
      </c>
      <c r="E642" s="11">
        <v>930100000</v>
      </c>
      <c r="F642" s="21"/>
      <c r="G642" s="24">
        <v>5342400</v>
      </c>
    </row>
    <row r="643" spans="2:7" ht="110.25" x14ac:dyDescent="0.25">
      <c r="B643" s="23" t="s">
        <v>45</v>
      </c>
      <c r="C643" s="21">
        <v>40</v>
      </c>
      <c r="D643" s="20">
        <v>502</v>
      </c>
      <c r="E643" s="11">
        <v>930182210</v>
      </c>
      <c r="F643" s="21"/>
      <c r="G643" s="24">
        <v>5289000</v>
      </c>
    </row>
    <row r="644" spans="2:7" x14ac:dyDescent="0.25">
      <c r="B644" s="12" t="s">
        <v>438</v>
      </c>
      <c r="C644" s="21">
        <v>40</v>
      </c>
      <c r="D644" s="20">
        <v>502</v>
      </c>
      <c r="E644" s="11">
        <v>930182210</v>
      </c>
      <c r="F644" s="21">
        <v>800</v>
      </c>
      <c r="G644" s="24">
        <v>5289000</v>
      </c>
    </row>
    <row r="645" spans="2:7" ht="47.25" x14ac:dyDescent="0.25">
      <c r="B645" s="12" t="s">
        <v>34</v>
      </c>
      <c r="C645" s="21">
        <v>40</v>
      </c>
      <c r="D645" s="20">
        <v>502</v>
      </c>
      <c r="E645" s="11">
        <v>930182210</v>
      </c>
      <c r="F645" s="21">
        <v>810</v>
      </c>
      <c r="G645" s="24">
        <v>5289000</v>
      </c>
    </row>
    <row r="646" spans="2:7" ht="110.25" x14ac:dyDescent="0.25">
      <c r="B646" s="23" t="s">
        <v>44</v>
      </c>
      <c r="C646" s="21">
        <v>40</v>
      </c>
      <c r="D646" s="20">
        <v>502</v>
      </c>
      <c r="E646" s="11" t="s">
        <v>211</v>
      </c>
      <c r="F646" s="21"/>
      <c r="G646" s="24">
        <v>53400</v>
      </c>
    </row>
    <row r="647" spans="2:7" x14ac:dyDescent="0.25">
      <c r="B647" s="12" t="s">
        <v>438</v>
      </c>
      <c r="C647" s="21">
        <v>40</v>
      </c>
      <c r="D647" s="20">
        <v>502</v>
      </c>
      <c r="E647" s="11" t="s">
        <v>211</v>
      </c>
      <c r="F647" s="21">
        <v>800</v>
      </c>
      <c r="G647" s="24">
        <v>53400</v>
      </c>
    </row>
    <row r="648" spans="2:7" ht="47.25" x14ac:dyDescent="0.25">
      <c r="B648" s="12" t="s">
        <v>34</v>
      </c>
      <c r="C648" s="21">
        <v>40</v>
      </c>
      <c r="D648" s="20">
        <v>502</v>
      </c>
      <c r="E648" s="11" t="s">
        <v>211</v>
      </c>
      <c r="F648" s="21">
        <v>810</v>
      </c>
      <c r="G648" s="24">
        <v>53400</v>
      </c>
    </row>
    <row r="649" spans="2:7" ht="47.25" x14ac:dyDescent="0.25">
      <c r="B649" s="23" t="s">
        <v>43</v>
      </c>
      <c r="C649" s="21">
        <v>40</v>
      </c>
      <c r="D649" s="20">
        <v>502</v>
      </c>
      <c r="E649" s="11">
        <v>1800000000</v>
      </c>
      <c r="F649" s="21"/>
      <c r="G649" s="24">
        <v>2000000</v>
      </c>
    </row>
    <row r="650" spans="2:7" x14ac:dyDescent="0.25">
      <c r="B650" s="23" t="s">
        <v>42</v>
      </c>
      <c r="C650" s="21">
        <v>40</v>
      </c>
      <c r="D650" s="20">
        <v>502</v>
      </c>
      <c r="E650" s="11">
        <v>1800700000</v>
      </c>
      <c r="F650" s="21"/>
      <c r="G650" s="24">
        <v>2000000</v>
      </c>
    </row>
    <row r="651" spans="2:7" x14ac:dyDescent="0.25">
      <c r="B651" s="23" t="s">
        <v>35</v>
      </c>
      <c r="C651" s="21">
        <v>40</v>
      </c>
      <c r="D651" s="20">
        <v>502</v>
      </c>
      <c r="E651" s="11">
        <v>1800761100</v>
      </c>
      <c r="F651" s="21"/>
      <c r="G651" s="24">
        <v>2000000</v>
      </c>
    </row>
    <row r="652" spans="2:7" x14ac:dyDescent="0.25">
      <c r="B652" s="12" t="s">
        <v>438</v>
      </c>
      <c r="C652" s="21">
        <v>40</v>
      </c>
      <c r="D652" s="20">
        <v>502</v>
      </c>
      <c r="E652" s="11">
        <v>1800761100</v>
      </c>
      <c r="F652" s="21">
        <v>800</v>
      </c>
      <c r="G652" s="24">
        <v>2000000</v>
      </c>
    </row>
    <row r="653" spans="2:7" ht="47.25" x14ac:dyDescent="0.25">
      <c r="B653" s="12" t="s">
        <v>34</v>
      </c>
      <c r="C653" s="21">
        <v>40</v>
      </c>
      <c r="D653" s="20">
        <v>502</v>
      </c>
      <c r="E653" s="11">
        <v>1800761100</v>
      </c>
      <c r="F653" s="21">
        <v>810</v>
      </c>
      <c r="G653" s="24">
        <v>2000000</v>
      </c>
    </row>
    <row r="654" spans="2:7" x14ac:dyDescent="0.25">
      <c r="B654" s="6" t="s">
        <v>31</v>
      </c>
      <c r="C654" s="21">
        <v>40</v>
      </c>
      <c r="D654" s="20">
        <v>503</v>
      </c>
      <c r="E654" s="11"/>
      <c r="F654" s="21"/>
      <c r="G654" s="24">
        <v>73179500</v>
      </c>
    </row>
    <row r="655" spans="2:7" ht="31.5" x14ac:dyDescent="0.25">
      <c r="B655" s="23" t="s">
        <v>40</v>
      </c>
      <c r="C655" s="21">
        <v>40</v>
      </c>
      <c r="D655" s="20">
        <v>503</v>
      </c>
      <c r="E655" s="11">
        <v>2000000000</v>
      </c>
      <c r="F655" s="21"/>
      <c r="G655" s="24">
        <v>73179500</v>
      </c>
    </row>
    <row r="656" spans="2:7" x14ac:dyDescent="0.25">
      <c r="B656" s="23" t="s">
        <v>39</v>
      </c>
      <c r="C656" s="21">
        <v>40</v>
      </c>
      <c r="D656" s="20">
        <v>503</v>
      </c>
      <c r="E656" s="11">
        <v>2000100000</v>
      </c>
      <c r="F656" s="21"/>
      <c r="G656" s="24">
        <v>10640000</v>
      </c>
    </row>
    <row r="657" spans="2:7" x14ac:dyDescent="0.25">
      <c r="B657" s="23" t="s">
        <v>312</v>
      </c>
      <c r="C657" s="21">
        <v>40</v>
      </c>
      <c r="D657" s="20">
        <v>503</v>
      </c>
      <c r="E657" s="11">
        <v>2000199990</v>
      </c>
      <c r="F657" s="21"/>
      <c r="G657" s="24">
        <v>10640000</v>
      </c>
    </row>
    <row r="658" spans="2:7" ht="31.5" x14ac:dyDescent="0.25">
      <c r="B658" s="12" t="s">
        <v>315</v>
      </c>
      <c r="C658" s="21">
        <v>40</v>
      </c>
      <c r="D658" s="20">
        <v>503</v>
      </c>
      <c r="E658" s="11">
        <v>2000199990</v>
      </c>
      <c r="F658" s="21">
        <v>200</v>
      </c>
      <c r="G658" s="24">
        <v>10640000</v>
      </c>
    </row>
    <row r="659" spans="2:7" ht="31.5" x14ac:dyDescent="0.25">
      <c r="B659" s="12" t="s">
        <v>314</v>
      </c>
      <c r="C659" s="21">
        <v>40</v>
      </c>
      <c r="D659" s="20">
        <v>503</v>
      </c>
      <c r="E659" s="11">
        <v>2000199990</v>
      </c>
      <c r="F659" s="21">
        <v>240</v>
      </c>
      <c r="G659" s="24">
        <v>10640000</v>
      </c>
    </row>
    <row r="660" spans="2:7" ht="31.5" x14ac:dyDescent="0.25">
      <c r="B660" s="12" t="s">
        <v>311</v>
      </c>
      <c r="C660" s="21">
        <v>40</v>
      </c>
      <c r="D660" s="20">
        <v>503</v>
      </c>
      <c r="E660" s="11">
        <v>2000199990</v>
      </c>
      <c r="F660" s="21">
        <v>244</v>
      </c>
      <c r="G660" s="24">
        <v>10640000</v>
      </c>
    </row>
    <row r="661" spans="2:7" x14ac:dyDescent="0.25">
      <c r="B661" s="23" t="s">
        <v>38</v>
      </c>
      <c r="C661" s="21">
        <v>40</v>
      </c>
      <c r="D661" s="20">
        <v>503</v>
      </c>
      <c r="E661" s="11">
        <v>2000200000</v>
      </c>
      <c r="F661" s="21"/>
      <c r="G661" s="24">
        <v>19262000</v>
      </c>
    </row>
    <row r="662" spans="2:7" x14ac:dyDescent="0.25">
      <c r="B662" s="23" t="s">
        <v>35</v>
      </c>
      <c r="C662" s="21">
        <v>40</v>
      </c>
      <c r="D662" s="20">
        <v>503</v>
      </c>
      <c r="E662" s="11">
        <v>2000261100</v>
      </c>
      <c r="F662" s="21"/>
      <c r="G662" s="24">
        <v>19262000</v>
      </c>
    </row>
    <row r="663" spans="2:7" x14ac:dyDescent="0.25">
      <c r="B663" s="12" t="s">
        <v>438</v>
      </c>
      <c r="C663" s="21">
        <v>40</v>
      </c>
      <c r="D663" s="20">
        <v>503</v>
      </c>
      <c r="E663" s="11">
        <v>2000261100</v>
      </c>
      <c r="F663" s="21">
        <v>800</v>
      </c>
      <c r="G663" s="24">
        <v>19262000</v>
      </c>
    </row>
    <row r="664" spans="2:7" ht="47.25" x14ac:dyDescent="0.25">
      <c r="B664" s="12" t="s">
        <v>34</v>
      </c>
      <c r="C664" s="21">
        <v>40</v>
      </c>
      <c r="D664" s="20">
        <v>503</v>
      </c>
      <c r="E664" s="11">
        <v>2000261100</v>
      </c>
      <c r="F664" s="21">
        <v>810</v>
      </c>
      <c r="G664" s="24">
        <v>19262000</v>
      </c>
    </row>
    <row r="665" spans="2:7" x14ac:dyDescent="0.25">
      <c r="B665" s="23" t="s">
        <v>37</v>
      </c>
      <c r="C665" s="21">
        <v>40</v>
      </c>
      <c r="D665" s="20">
        <v>503</v>
      </c>
      <c r="E665" s="11">
        <v>2000300000</v>
      </c>
      <c r="F665" s="21"/>
      <c r="G665" s="24">
        <v>4193000</v>
      </c>
    </row>
    <row r="666" spans="2:7" x14ac:dyDescent="0.25">
      <c r="B666" s="23" t="s">
        <v>35</v>
      </c>
      <c r="C666" s="21">
        <v>40</v>
      </c>
      <c r="D666" s="20">
        <v>503</v>
      </c>
      <c r="E666" s="11">
        <v>2000361100</v>
      </c>
      <c r="F666" s="21"/>
      <c r="G666" s="24">
        <v>4193000</v>
      </c>
    </row>
    <row r="667" spans="2:7" x14ac:dyDescent="0.25">
      <c r="B667" s="12" t="s">
        <v>438</v>
      </c>
      <c r="C667" s="21">
        <v>40</v>
      </c>
      <c r="D667" s="20">
        <v>503</v>
      </c>
      <c r="E667" s="11">
        <v>2000361100</v>
      </c>
      <c r="F667" s="21">
        <v>800</v>
      </c>
      <c r="G667" s="24">
        <v>4193000</v>
      </c>
    </row>
    <row r="668" spans="2:7" ht="47.25" x14ac:dyDescent="0.25">
      <c r="B668" s="12" t="s">
        <v>34</v>
      </c>
      <c r="C668" s="21">
        <v>40</v>
      </c>
      <c r="D668" s="20">
        <v>503</v>
      </c>
      <c r="E668" s="11">
        <v>2000361100</v>
      </c>
      <c r="F668" s="21">
        <v>810</v>
      </c>
      <c r="G668" s="24">
        <v>4193000</v>
      </c>
    </row>
    <row r="669" spans="2:7" ht="31.5" x14ac:dyDescent="0.25">
      <c r="B669" s="23" t="s">
        <v>36</v>
      </c>
      <c r="C669" s="21">
        <v>40</v>
      </c>
      <c r="D669" s="20">
        <v>503</v>
      </c>
      <c r="E669" s="11">
        <v>2000400000</v>
      </c>
      <c r="F669" s="21"/>
      <c r="G669" s="24">
        <v>18984500</v>
      </c>
    </row>
    <row r="670" spans="2:7" x14ac:dyDescent="0.25">
      <c r="B670" s="23" t="s">
        <v>35</v>
      </c>
      <c r="C670" s="21">
        <v>40</v>
      </c>
      <c r="D670" s="20">
        <v>503</v>
      </c>
      <c r="E670" s="11">
        <v>2000461100</v>
      </c>
      <c r="F670" s="21"/>
      <c r="G670" s="24">
        <v>7059700</v>
      </c>
    </row>
    <row r="671" spans="2:7" x14ac:dyDescent="0.25">
      <c r="B671" s="12" t="s">
        <v>438</v>
      </c>
      <c r="C671" s="21">
        <v>40</v>
      </c>
      <c r="D671" s="20">
        <v>503</v>
      </c>
      <c r="E671" s="11">
        <v>2000461100</v>
      </c>
      <c r="F671" s="21">
        <v>800</v>
      </c>
      <c r="G671" s="24">
        <v>7059700</v>
      </c>
    </row>
    <row r="672" spans="2:7" ht="47.25" x14ac:dyDescent="0.25">
      <c r="B672" s="12" t="s">
        <v>34</v>
      </c>
      <c r="C672" s="21">
        <v>40</v>
      </c>
      <c r="D672" s="20">
        <v>503</v>
      </c>
      <c r="E672" s="11">
        <v>2000461100</v>
      </c>
      <c r="F672" s="21">
        <v>810</v>
      </c>
      <c r="G672" s="24">
        <v>7059700</v>
      </c>
    </row>
    <row r="673" spans="2:7" x14ac:dyDescent="0.25">
      <c r="B673" s="23" t="s">
        <v>312</v>
      </c>
      <c r="C673" s="21">
        <v>40</v>
      </c>
      <c r="D673" s="20">
        <v>503</v>
      </c>
      <c r="E673" s="11">
        <v>2000499990</v>
      </c>
      <c r="F673" s="21"/>
      <c r="G673" s="24">
        <v>11924800</v>
      </c>
    </row>
    <row r="674" spans="2:7" ht="31.5" x14ac:dyDescent="0.25">
      <c r="B674" s="12" t="s">
        <v>315</v>
      </c>
      <c r="C674" s="21">
        <v>40</v>
      </c>
      <c r="D674" s="20">
        <v>503</v>
      </c>
      <c r="E674" s="11">
        <v>2000499990</v>
      </c>
      <c r="F674" s="21">
        <v>200</v>
      </c>
      <c r="G674" s="24">
        <v>11924800</v>
      </c>
    </row>
    <row r="675" spans="2:7" ht="31.5" x14ac:dyDescent="0.25">
      <c r="B675" s="12" t="s">
        <v>314</v>
      </c>
      <c r="C675" s="21">
        <v>40</v>
      </c>
      <c r="D675" s="20">
        <v>503</v>
      </c>
      <c r="E675" s="11">
        <v>2000499990</v>
      </c>
      <c r="F675" s="21">
        <v>240</v>
      </c>
      <c r="G675" s="24">
        <v>11924800</v>
      </c>
    </row>
    <row r="676" spans="2:7" ht="31.5" x14ac:dyDescent="0.25">
      <c r="B676" s="12" t="s">
        <v>311</v>
      </c>
      <c r="C676" s="21">
        <v>40</v>
      </c>
      <c r="D676" s="20">
        <v>503</v>
      </c>
      <c r="E676" s="11">
        <v>2000499990</v>
      </c>
      <c r="F676" s="21">
        <v>244</v>
      </c>
      <c r="G676" s="24">
        <v>11924800</v>
      </c>
    </row>
    <row r="677" spans="2:7" ht="31.5" x14ac:dyDescent="0.25">
      <c r="B677" s="23" t="s">
        <v>33</v>
      </c>
      <c r="C677" s="21">
        <v>40</v>
      </c>
      <c r="D677" s="20">
        <v>503</v>
      </c>
      <c r="E677" s="11">
        <v>2000500000</v>
      </c>
      <c r="F677" s="21"/>
      <c r="G677" s="24">
        <v>20000000</v>
      </c>
    </row>
    <row r="678" spans="2:7" x14ac:dyDescent="0.25">
      <c r="B678" s="23" t="s">
        <v>312</v>
      </c>
      <c r="C678" s="21">
        <v>40</v>
      </c>
      <c r="D678" s="20">
        <v>503</v>
      </c>
      <c r="E678" s="11">
        <v>2000599990</v>
      </c>
      <c r="F678" s="21"/>
      <c r="G678" s="24">
        <v>20000000</v>
      </c>
    </row>
    <row r="679" spans="2:7" ht="31.5" x14ac:dyDescent="0.25">
      <c r="B679" s="12" t="s">
        <v>315</v>
      </c>
      <c r="C679" s="21">
        <v>40</v>
      </c>
      <c r="D679" s="20">
        <v>503</v>
      </c>
      <c r="E679" s="11">
        <v>2000599990</v>
      </c>
      <c r="F679" s="21">
        <v>200</v>
      </c>
      <c r="G679" s="24">
        <v>20000000</v>
      </c>
    </row>
    <row r="680" spans="2:7" ht="31.5" x14ac:dyDescent="0.25">
      <c r="B680" s="12" t="s">
        <v>314</v>
      </c>
      <c r="C680" s="21">
        <v>40</v>
      </c>
      <c r="D680" s="20">
        <v>503</v>
      </c>
      <c r="E680" s="11">
        <v>2000599990</v>
      </c>
      <c r="F680" s="21">
        <v>240</v>
      </c>
      <c r="G680" s="24">
        <v>20000000</v>
      </c>
    </row>
    <row r="681" spans="2:7" ht="31.5" x14ac:dyDescent="0.25">
      <c r="B681" s="12" t="s">
        <v>311</v>
      </c>
      <c r="C681" s="21">
        <v>40</v>
      </c>
      <c r="D681" s="20">
        <v>503</v>
      </c>
      <c r="E681" s="11">
        <v>2000599990</v>
      </c>
      <c r="F681" s="21">
        <v>244</v>
      </c>
      <c r="G681" s="24">
        <v>20000000</v>
      </c>
    </row>
    <row r="682" spans="2:7" x14ac:dyDescent="0.25">
      <c r="B682" s="23" t="s">
        <v>32</v>
      </c>
      <c r="C682" s="21">
        <v>40</v>
      </c>
      <c r="D682" s="20">
        <v>503</v>
      </c>
      <c r="E682" s="11">
        <v>2000600000</v>
      </c>
      <c r="F682" s="21"/>
      <c r="G682" s="24">
        <v>100000</v>
      </c>
    </row>
    <row r="683" spans="2:7" x14ac:dyDescent="0.25">
      <c r="B683" s="23" t="s">
        <v>312</v>
      </c>
      <c r="C683" s="21">
        <v>40</v>
      </c>
      <c r="D683" s="20">
        <v>503</v>
      </c>
      <c r="E683" s="11">
        <v>2000699990</v>
      </c>
      <c r="F683" s="21"/>
      <c r="G683" s="24">
        <v>100000</v>
      </c>
    </row>
    <row r="684" spans="2:7" ht="31.5" x14ac:dyDescent="0.25">
      <c r="B684" s="12" t="s">
        <v>315</v>
      </c>
      <c r="C684" s="21">
        <v>40</v>
      </c>
      <c r="D684" s="20">
        <v>503</v>
      </c>
      <c r="E684" s="11">
        <v>2000699990</v>
      </c>
      <c r="F684" s="21">
        <v>200</v>
      </c>
      <c r="G684" s="24">
        <v>100000</v>
      </c>
    </row>
    <row r="685" spans="2:7" ht="31.5" x14ac:dyDescent="0.25">
      <c r="B685" s="12" t="s">
        <v>314</v>
      </c>
      <c r="C685" s="21">
        <v>40</v>
      </c>
      <c r="D685" s="20">
        <v>503</v>
      </c>
      <c r="E685" s="11">
        <v>2000699990</v>
      </c>
      <c r="F685" s="21">
        <v>240</v>
      </c>
      <c r="G685" s="24">
        <v>100000</v>
      </c>
    </row>
    <row r="686" spans="2:7" ht="31.5" x14ac:dyDescent="0.25">
      <c r="B686" s="12" t="s">
        <v>311</v>
      </c>
      <c r="C686" s="21">
        <v>40</v>
      </c>
      <c r="D686" s="20">
        <v>503</v>
      </c>
      <c r="E686" s="11">
        <v>2000699990</v>
      </c>
      <c r="F686" s="21">
        <v>244</v>
      </c>
      <c r="G686" s="24">
        <v>100000</v>
      </c>
    </row>
    <row r="687" spans="2:7" x14ac:dyDescent="0.25">
      <c r="B687" s="6" t="s">
        <v>29</v>
      </c>
      <c r="C687" s="21">
        <v>40</v>
      </c>
      <c r="D687" s="20">
        <v>505</v>
      </c>
      <c r="E687" s="11"/>
      <c r="F687" s="21"/>
      <c r="G687" s="24">
        <v>25100</v>
      </c>
    </row>
    <row r="688" spans="2:7" ht="47.25" x14ac:dyDescent="0.25">
      <c r="B688" s="23" t="s">
        <v>395</v>
      </c>
      <c r="C688" s="21">
        <v>40</v>
      </c>
      <c r="D688" s="20">
        <v>505</v>
      </c>
      <c r="E688" s="11">
        <v>800000000</v>
      </c>
      <c r="F688" s="21"/>
      <c r="G688" s="24">
        <v>25100</v>
      </c>
    </row>
    <row r="689" spans="2:7" ht="31.5" x14ac:dyDescent="0.25">
      <c r="B689" s="23" t="s">
        <v>390</v>
      </c>
      <c r="C689" s="21">
        <v>40</v>
      </c>
      <c r="D689" s="20">
        <v>505</v>
      </c>
      <c r="E689" s="11">
        <v>830000000</v>
      </c>
      <c r="F689" s="21"/>
      <c r="G689" s="24">
        <v>25100</v>
      </c>
    </row>
    <row r="690" spans="2:7" ht="110.25" x14ac:dyDescent="0.25">
      <c r="B690" s="23" t="s">
        <v>30</v>
      </c>
      <c r="C690" s="21">
        <v>40</v>
      </c>
      <c r="D690" s="20">
        <v>505</v>
      </c>
      <c r="E690" s="11">
        <v>830400000</v>
      </c>
      <c r="F690" s="21"/>
      <c r="G690" s="24">
        <v>25100</v>
      </c>
    </row>
    <row r="691" spans="2:7" ht="110.25" x14ac:dyDescent="0.25">
      <c r="B691" s="23" t="s">
        <v>28</v>
      </c>
      <c r="C691" s="21">
        <v>40</v>
      </c>
      <c r="D691" s="20">
        <v>505</v>
      </c>
      <c r="E691" s="11">
        <v>830484220</v>
      </c>
      <c r="F691" s="21"/>
      <c r="G691" s="24">
        <v>25100</v>
      </c>
    </row>
    <row r="692" spans="2:7" ht="63" x14ac:dyDescent="0.25">
      <c r="B692" s="12" t="s">
        <v>340</v>
      </c>
      <c r="C692" s="21">
        <v>40</v>
      </c>
      <c r="D692" s="20">
        <v>505</v>
      </c>
      <c r="E692" s="11">
        <v>830484220</v>
      </c>
      <c r="F692" s="21">
        <v>100</v>
      </c>
      <c r="G692" s="24">
        <v>25100</v>
      </c>
    </row>
    <row r="693" spans="2:7" ht="31.5" x14ac:dyDescent="0.25">
      <c r="B693" s="12" t="s">
        <v>339</v>
      </c>
      <c r="C693" s="21">
        <v>40</v>
      </c>
      <c r="D693" s="20">
        <v>505</v>
      </c>
      <c r="E693" s="11">
        <v>830484220</v>
      </c>
      <c r="F693" s="21">
        <v>120</v>
      </c>
      <c r="G693" s="24">
        <v>25100</v>
      </c>
    </row>
    <row r="694" spans="2:7" x14ac:dyDescent="0.25">
      <c r="B694" s="12" t="s">
        <v>338</v>
      </c>
      <c r="C694" s="21">
        <v>40</v>
      </c>
      <c r="D694" s="20">
        <v>505</v>
      </c>
      <c r="E694" s="11">
        <v>830484220</v>
      </c>
      <c r="F694" s="21">
        <v>121</v>
      </c>
      <c r="G694" s="24">
        <v>19300</v>
      </c>
    </row>
    <row r="695" spans="2:7" ht="47.25" x14ac:dyDescent="0.25">
      <c r="B695" s="12" t="s">
        <v>336</v>
      </c>
      <c r="C695" s="21">
        <v>40</v>
      </c>
      <c r="D695" s="20">
        <v>505</v>
      </c>
      <c r="E695" s="11">
        <v>830484220</v>
      </c>
      <c r="F695" s="21">
        <v>129</v>
      </c>
      <c r="G695" s="24">
        <v>5800</v>
      </c>
    </row>
    <row r="696" spans="2:7" x14ac:dyDescent="0.25">
      <c r="B696" s="6" t="s">
        <v>27</v>
      </c>
      <c r="C696" s="21">
        <v>40</v>
      </c>
      <c r="D696" s="20">
        <v>600</v>
      </c>
      <c r="E696" s="11"/>
      <c r="F696" s="21"/>
      <c r="G696" s="24">
        <v>1110000</v>
      </c>
    </row>
    <row r="697" spans="2:7" x14ac:dyDescent="0.25">
      <c r="B697" s="6" t="s">
        <v>20</v>
      </c>
      <c r="C697" s="21">
        <v>40</v>
      </c>
      <c r="D697" s="20">
        <v>605</v>
      </c>
      <c r="E697" s="11"/>
      <c r="F697" s="21"/>
      <c r="G697" s="24">
        <v>1110000</v>
      </c>
    </row>
    <row r="698" spans="2:7" ht="47.25" x14ac:dyDescent="0.25">
      <c r="B698" s="23" t="s">
        <v>26</v>
      </c>
      <c r="C698" s="21">
        <v>40</v>
      </c>
      <c r="D698" s="20">
        <v>605</v>
      </c>
      <c r="E698" s="11">
        <v>1200000000</v>
      </c>
      <c r="F698" s="21"/>
      <c r="G698" s="24">
        <v>1110000</v>
      </c>
    </row>
    <row r="699" spans="2:7" ht="31.5" x14ac:dyDescent="0.25">
      <c r="B699" s="23" t="s">
        <v>25</v>
      </c>
      <c r="C699" s="21">
        <v>40</v>
      </c>
      <c r="D699" s="20">
        <v>605</v>
      </c>
      <c r="E699" s="11">
        <v>1210000000</v>
      </c>
      <c r="F699" s="21"/>
      <c r="G699" s="24">
        <v>497000</v>
      </c>
    </row>
    <row r="700" spans="2:7" ht="31.5" x14ac:dyDescent="0.25">
      <c r="B700" s="23" t="s">
        <v>24</v>
      </c>
      <c r="C700" s="21">
        <v>40</v>
      </c>
      <c r="D700" s="20">
        <v>605</v>
      </c>
      <c r="E700" s="11">
        <v>1210100000</v>
      </c>
      <c r="F700" s="21"/>
      <c r="G700" s="24">
        <v>397000</v>
      </c>
    </row>
    <row r="701" spans="2:7" x14ac:dyDescent="0.25">
      <c r="B701" s="23" t="s">
        <v>312</v>
      </c>
      <c r="C701" s="21">
        <v>40</v>
      </c>
      <c r="D701" s="20">
        <v>605</v>
      </c>
      <c r="E701" s="11">
        <v>1210199990</v>
      </c>
      <c r="F701" s="21"/>
      <c r="G701" s="24">
        <v>397000</v>
      </c>
    </row>
    <row r="702" spans="2:7" ht="31.5" x14ac:dyDescent="0.25">
      <c r="B702" s="12" t="s">
        <v>315</v>
      </c>
      <c r="C702" s="21">
        <v>40</v>
      </c>
      <c r="D702" s="20">
        <v>605</v>
      </c>
      <c r="E702" s="11">
        <v>1210199990</v>
      </c>
      <c r="F702" s="21">
        <v>200</v>
      </c>
      <c r="G702" s="24">
        <v>397000</v>
      </c>
    </row>
    <row r="703" spans="2:7" ht="31.5" x14ac:dyDescent="0.25">
      <c r="B703" s="12" t="s">
        <v>314</v>
      </c>
      <c r="C703" s="21">
        <v>40</v>
      </c>
      <c r="D703" s="20">
        <v>605</v>
      </c>
      <c r="E703" s="11">
        <v>1210199990</v>
      </c>
      <c r="F703" s="21">
        <v>240</v>
      </c>
      <c r="G703" s="24">
        <v>397000</v>
      </c>
    </row>
    <row r="704" spans="2:7" ht="31.5" x14ac:dyDescent="0.25">
      <c r="B704" s="12" t="s">
        <v>311</v>
      </c>
      <c r="C704" s="21">
        <v>40</v>
      </c>
      <c r="D704" s="20">
        <v>605</v>
      </c>
      <c r="E704" s="11">
        <v>1210199990</v>
      </c>
      <c r="F704" s="21">
        <v>244</v>
      </c>
      <c r="G704" s="24">
        <v>397000</v>
      </c>
    </row>
    <row r="705" spans="2:7" ht="47.25" x14ac:dyDescent="0.25">
      <c r="B705" s="23" t="s">
        <v>23</v>
      </c>
      <c r="C705" s="21">
        <v>40</v>
      </c>
      <c r="D705" s="20">
        <v>605</v>
      </c>
      <c r="E705" s="11">
        <v>1210200000</v>
      </c>
      <c r="F705" s="21"/>
      <c r="G705" s="24">
        <v>100000</v>
      </c>
    </row>
    <row r="706" spans="2:7" x14ac:dyDescent="0.25">
      <c r="B706" s="23" t="s">
        <v>312</v>
      </c>
      <c r="C706" s="21">
        <v>40</v>
      </c>
      <c r="D706" s="20">
        <v>605</v>
      </c>
      <c r="E706" s="11">
        <v>1210299990</v>
      </c>
      <c r="F706" s="21"/>
      <c r="G706" s="24">
        <v>100000</v>
      </c>
    </row>
    <row r="707" spans="2:7" ht="31.5" x14ac:dyDescent="0.25">
      <c r="B707" s="12" t="s">
        <v>315</v>
      </c>
      <c r="C707" s="21">
        <v>40</v>
      </c>
      <c r="D707" s="20">
        <v>605</v>
      </c>
      <c r="E707" s="11">
        <v>1210299990</v>
      </c>
      <c r="F707" s="21">
        <v>200</v>
      </c>
      <c r="G707" s="24">
        <v>100000</v>
      </c>
    </row>
    <row r="708" spans="2:7" ht="31.5" x14ac:dyDescent="0.25">
      <c r="B708" s="12" t="s">
        <v>314</v>
      </c>
      <c r="C708" s="21">
        <v>40</v>
      </c>
      <c r="D708" s="20">
        <v>605</v>
      </c>
      <c r="E708" s="11">
        <v>1210299990</v>
      </c>
      <c r="F708" s="21">
        <v>240</v>
      </c>
      <c r="G708" s="24">
        <v>100000</v>
      </c>
    </row>
    <row r="709" spans="2:7" ht="31.5" x14ac:dyDescent="0.25">
      <c r="B709" s="12" t="s">
        <v>311</v>
      </c>
      <c r="C709" s="21">
        <v>40</v>
      </c>
      <c r="D709" s="20">
        <v>605</v>
      </c>
      <c r="E709" s="11">
        <v>1210299990</v>
      </c>
      <c r="F709" s="21">
        <v>244</v>
      </c>
      <c r="G709" s="24">
        <v>100000</v>
      </c>
    </row>
    <row r="710" spans="2:7" ht="47.25" x14ac:dyDescent="0.25">
      <c r="B710" s="23" t="s">
        <v>22</v>
      </c>
      <c r="C710" s="21">
        <v>40</v>
      </c>
      <c r="D710" s="20">
        <v>605</v>
      </c>
      <c r="E710" s="11">
        <v>1220000000</v>
      </c>
      <c r="F710" s="21"/>
      <c r="G710" s="24">
        <v>613000</v>
      </c>
    </row>
    <row r="711" spans="2:7" ht="31.5" x14ac:dyDescent="0.25">
      <c r="B711" s="23" t="s">
        <v>21</v>
      </c>
      <c r="C711" s="21">
        <v>40</v>
      </c>
      <c r="D711" s="20">
        <v>605</v>
      </c>
      <c r="E711" s="11">
        <v>1220100000</v>
      </c>
      <c r="F711" s="21"/>
      <c r="G711" s="24">
        <v>613000</v>
      </c>
    </row>
    <row r="712" spans="2:7" x14ac:dyDescent="0.25">
      <c r="B712" s="23" t="s">
        <v>312</v>
      </c>
      <c r="C712" s="21">
        <v>40</v>
      </c>
      <c r="D712" s="20">
        <v>605</v>
      </c>
      <c r="E712" s="11">
        <v>1220199990</v>
      </c>
      <c r="F712" s="21"/>
      <c r="G712" s="24">
        <v>613000</v>
      </c>
    </row>
    <row r="713" spans="2:7" ht="31.5" x14ac:dyDescent="0.25">
      <c r="B713" s="12" t="s">
        <v>315</v>
      </c>
      <c r="C713" s="21">
        <v>40</v>
      </c>
      <c r="D713" s="20">
        <v>605</v>
      </c>
      <c r="E713" s="11">
        <v>1220199990</v>
      </c>
      <c r="F713" s="21">
        <v>200</v>
      </c>
      <c r="G713" s="24">
        <v>613000</v>
      </c>
    </row>
    <row r="714" spans="2:7" ht="31.5" x14ac:dyDescent="0.25">
      <c r="B714" s="12" t="s">
        <v>314</v>
      </c>
      <c r="C714" s="21">
        <v>40</v>
      </c>
      <c r="D714" s="20">
        <v>605</v>
      </c>
      <c r="E714" s="11">
        <v>1220199990</v>
      </c>
      <c r="F714" s="21">
        <v>240</v>
      </c>
      <c r="G714" s="24">
        <v>613000</v>
      </c>
    </row>
    <row r="715" spans="2:7" ht="31.5" x14ac:dyDescent="0.25">
      <c r="B715" s="12" t="s">
        <v>311</v>
      </c>
      <c r="C715" s="21">
        <v>40</v>
      </c>
      <c r="D715" s="20">
        <v>605</v>
      </c>
      <c r="E715" s="11">
        <v>1220199990</v>
      </c>
      <c r="F715" s="21">
        <v>244</v>
      </c>
      <c r="G715" s="24">
        <v>613000</v>
      </c>
    </row>
    <row r="716" spans="2:7" x14ac:dyDescent="0.25">
      <c r="B716" s="6" t="s">
        <v>19</v>
      </c>
      <c r="C716" s="21">
        <v>40</v>
      </c>
      <c r="D716" s="20">
        <v>700</v>
      </c>
      <c r="E716" s="11"/>
      <c r="F716" s="21"/>
      <c r="G716" s="24">
        <v>1696392490</v>
      </c>
    </row>
    <row r="717" spans="2:7" x14ac:dyDescent="0.25">
      <c r="B717" s="6" t="s">
        <v>17</v>
      </c>
      <c r="C717" s="21">
        <v>40</v>
      </c>
      <c r="D717" s="20">
        <v>701</v>
      </c>
      <c r="E717" s="11"/>
      <c r="F717" s="21"/>
      <c r="G717" s="24">
        <v>486012000</v>
      </c>
    </row>
    <row r="718" spans="2:7" ht="31.5" x14ac:dyDescent="0.25">
      <c r="B718" s="23" t="s">
        <v>382</v>
      </c>
      <c r="C718" s="21">
        <v>40</v>
      </c>
      <c r="D718" s="20">
        <v>701</v>
      </c>
      <c r="E718" s="11">
        <v>100000000</v>
      </c>
      <c r="F718" s="21"/>
      <c r="G718" s="24">
        <v>486012000</v>
      </c>
    </row>
    <row r="719" spans="2:7" x14ac:dyDescent="0.25">
      <c r="B719" s="23" t="s">
        <v>16</v>
      </c>
      <c r="C719" s="21">
        <v>40</v>
      </c>
      <c r="D719" s="20">
        <v>701</v>
      </c>
      <c r="E719" s="11">
        <v>110000000</v>
      </c>
      <c r="F719" s="21"/>
      <c r="G719" s="24">
        <v>485298000</v>
      </c>
    </row>
    <row r="720" spans="2:7" ht="63" x14ac:dyDescent="0.25">
      <c r="B720" s="23" t="s">
        <v>13</v>
      </c>
      <c r="C720" s="21">
        <v>40</v>
      </c>
      <c r="D720" s="20">
        <v>701</v>
      </c>
      <c r="E720" s="11">
        <v>110300000</v>
      </c>
      <c r="F720" s="21"/>
      <c r="G720" s="24">
        <v>485298000</v>
      </c>
    </row>
    <row r="721" spans="2:7" ht="31.5" x14ac:dyDescent="0.25">
      <c r="B721" s="23" t="s">
        <v>325</v>
      </c>
      <c r="C721" s="21">
        <v>40</v>
      </c>
      <c r="D721" s="20">
        <v>701</v>
      </c>
      <c r="E721" s="11">
        <v>110300590</v>
      </c>
      <c r="F721" s="21"/>
      <c r="G721" s="24">
        <v>90498000</v>
      </c>
    </row>
    <row r="722" spans="2:7" ht="31.5" x14ac:dyDescent="0.25">
      <c r="B722" s="12" t="s">
        <v>328</v>
      </c>
      <c r="C722" s="21">
        <v>40</v>
      </c>
      <c r="D722" s="20">
        <v>701</v>
      </c>
      <c r="E722" s="11">
        <v>110300590</v>
      </c>
      <c r="F722" s="21">
        <v>600</v>
      </c>
      <c r="G722" s="24">
        <v>90498000</v>
      </c>
    </row>
    <row r="723" spans="2:7" x14ac:dyDescent="0.25">
      <c r="B723" s="12" t="s">
        <v>327</v>
      </c>
      <c r="C723" s="21">
        <v>40</v>
      </c>
      <c r="D723" s="20">
        <v>701</v>
      </c>
      <c r="E723" s="11">
        <v>110300590</v>
      </c>
      <c r="F723" s="21">
        <v>620</v>
      </c>
      <c r="G723" s="24">
        <v>90498000</v>
      </c>
    </row>
    <row r="724" spans="2:7" ht="47.25" x14ac:dyDescent="0.25">
      <c r="B724" s="12" t="s">
        <v>324</v>
      </c>
      <c r="C724" s="21">
        <v>40</v>
      </c>
      <c r="D724" s="20">
        <v>701</v>
      </c>
      <c r="E724" s="11">
        <v>110300590</v>
      </c>
      <c r="F724" s="21">
        <v>621</v>
      </c>
      <c r="G724" s="24">
        <v>90498000</v>
      </c>
    </row>
    <row r="725" spans="2:7" ht="31.5" x14ac:dyDescent="0.25">
      <c r="B725" s="23" t="s">
        <v>18</v>
      </c>
      <c r="C725" s="21">
        <v>40</v>
      </c>
      <c r="D725" s="20">
        <v>701</v>
      </c>
      <c r="E725" s="11">
        <v>110384020</v>
      </c>
      <c r="F725" s="21"/>
      <c r="G725" s="24">
        <v>394800000</v>
      </c>
    </row>
    <row r="726" spans="2:7" ht="31.5" x14ac:dyDescent="0.25">
      <c r="B726" s="12" t="s">
        <v>328</v>
      </c>
      <c r="C726" s="21">
        <v>40</v>
      </c>
      <c r="D726" s="20">
        <v>701</v>
      </c>
      <c r="E726" s="11">
        <v>110384020</v>
      </c>
      <c r="F726" s="21">
        <v>600</v>
      </c>
      <c r="G726" s="24">
        <v>394800000</v>
      </c>
    </row>
    <row r="727" spans="2:7" x14ac:dyDescent="0.25">
      <c r="B727" s="12" t="s">
        <v>327</v>
      </c>
      <c r="C727" s="21">
        <v>40</v>
      </c>
      <c r="D727" s="20">
        <v>701</v>
      </c>
      <c r="E727" s="11">
        <v>110384020</v>
      </c>
      <c r="F727" s="21">
        <v>620</v>
      </c>
      <c r="G727" s="24">
        <v>394800000</v>
      </c>
    </row>
    <row r="728" spans="2:7" ht="47.25" x14ac:dyDescent="0.25">
      <c r="B728" s="12" t="s">
        <v>324</v>
      </c>
      <c r="C728" s="21">
        <v>40</v>
      </c>
      <c r="D728" s="20">
        <v>701</v>
      </c>
      <c r="E728" s="11">
        <v>110384020</v>
      </c>
      <c r="F728" s="21">
        <v>621</v>
      </c>
      <c r="G728" s="24">
        <v>394800000</v>
      </c>
    </row>
    <row r="729" spans="2:7" ht="31.5" x14ac:dyDescent="0.25">
      <c r="B729" s="23" t="s">
        <v>381</v>
      </c>
      <c r="C729" s="21">
        <v>40</v>
      </c>
      <c r="D729" s="20">
        <v>701</v>
      </c>
      <c r="E729" s="11">
        <v>140000000</v>
      </c>
      <c r="F729" s="21"/>
      <c r="G729" s="24">
        <v>714000</v>
      </c>
    </row>
    <row r="730" spans="2:7" ht="31.5" x14ac:dyDescent="0.25">
      <c r="B730" s="23" t="s">
        <v>380</v>
      </c>
      <c r="C730" s="21">
        <v>40</v>
      </c>
      <c r="D730" s="20">
        <v>701</v>
      </c>
      <c r="E730" s="11">
        <v>140100000</v>
      </c>
      <c r="F730" s="21"/>
      <c r="G730" s="24">
        <v>564000</v>
      </c>
    </row>
    <row r="731" spans="2:7" ht="47.25" x14ac:dyDescent="0.25">
      <c r="B731" s="23" t="s">
        <v>379</v>
      </c>
      <c r="C731" s="21">
        <v>40</v>
      </c>
      <c r="D731" s="20">
        <v>701</v>
      </c>
      <c r="E731" s="11">
        <v>140184050</v>
      </c>
      <c r="F731" s="21"/>
      <c r="G731" s="24">
        <v>564000</v>
      </c>
    </row>
    <row r="732" spans="2:7" ht="31.5" x14ac:dyDescent="0.25">
      <c r="B732" s="12" t="s">
        <v>328</v>
      </c>
      <c r="C732" s="21">
        <v>40</v>
      </c>
      <c r="D732" s="20">
        <v>701</v>
      </c>
      <c r="E732" s="11">
        <v>140184050</v>
      </c>
      <c r="F732" s="21">
        <v>600</v>
      </c>
      <c r="G732" s="24">
        <v>564000</v>
      </c>
    </row>
    <row r="733" spans="2:7" x14ac:dyDescent="0.25">
      <c r="B733" s="12" t="s">
        <v>327</v>
      </c>
      <c r="C733" s="21">
        <v>40</v>
      </c>
      <c r="D733" s="20">
        <v>701</v>
      </c>
      <c r="E733" s="11">
        <v>140184050</v>
      </c>
      <c r="F733" s="21">
        <v>620</v>
      </c>
      <c r="G733" s="24">
        <v>564000</v>
      </c>
    </row>
    <row r="734" spans="2:7" ht="47.25" x14ac:dyDescent="0.25">
      <c r="B734" s="12" t="s">
        <v>324</v>
      </c>
      <c r="C734" s="21">
        <v>40</v>
      </c>
      <c r="D734" s="20">
        <v>701</v>
      </c>
      <c r="E734" s="11">
        <v>140184050</v>
      </c>
      <c r="F734" s="21">
        <v>621</v>
      </c>
      <c r="G734" s="24">
        <v>564000</v>
      </c>
    </row>
    <row r="735" spans="2:7" ht="47.25" x14ac:dyDescent="0.25">
      <c r="B735" s="23" t="s">
        <v>1</v>
      </c>
      <c r="C735" s="21">
        <v>40</v>
      </c>
      <c r="D735" s="20">
        <v>701</v>
      </c>
      <c r="E735" s="11">
        <v>140300000</v>
      </c>
      <c r="F735" s="21"/>
      <c r="G735" s="24">
        <v>150000</v>
      </c>
    </row>
    <row r="736" spans="2:7" ht="31.5" x14ac:dyDescent="0.25">
      <c r="B736" s="23" t="s">
        <v>0</v>
      </c>
      <c r="C736" s="21">
        <v>40</v>
      </c>
      <c r="D736" s="20">
        <v>701</v>
      </c>
      <c r="E736" s="11">
        <v>140385160</v>
      </c>
      <c r="F736" s="21"/>
      <c r="G736" s="24">
        <v>150000</v>
      </c>
    </row>
    <row r="737" spans="2:7" ht="31.5" x14ac:dyDescent="0.25">
      <c r="B737" s="12" t="s">
        <v>328</v>
      </c>
      <c r="C737" s="21">
        <v>40</v>
      </c>
      <c r="D737" s="20">
        <v>701</v>
      </c>
      <c r="E737" s="11">
        <v>140385160</v>
      </c>
      <c r="F737" s="21">
        <v>600</v>
      </c>
      <c r="G737" s="24">
        <v>150000</v>
      </c>
    </row>
    <row r="738" spans="2:7" x14ac:dyDescent="0.25">
      <c r="B738" s="12" t="s">
        <v>327</v>
      </c>
      <c r="C738" s="21">
        <v>40</v>
      </c>
      <c r="D738" s="20">
        <v>701</v>
      </c>
      <c r="E738" s="11">
        <v>140385160</v>
      </c>
      <c r="F738" s="21">
        <v>620</v>
      </c>
      <c r="G738" s="24">
        <v>150000</v>
      </c>
    </row>
    <row r="739" spans="2:7" x14ac:dyDescent="0.25">
      <c r="B739" s="12" t="s">
        <v>352</v>
      </c>
      <c r="C739" s="21">
        <v>40</v>
      </c>
      <c r="D739" s="20">
        <v>701</v>
      </c>
      <c r="E739" s="11">
        <v>140385160</v>
      </c>
      <c r="F739" s="21">
        <v>622</v>
      </c>
      <c r="G739" s="24">
        <v>150000</v>
      </c>
    </row>
    <row r="740" spans="2:7" x14ac:dyDescent="0.25">
      <c r="B740" s="6" t="s">
        <v>454</v>
      </c>
      <c r="C740" s="21">
        <v>40</v>
      </c>
      <c r="D740" s="20">
        <v>702</v>
      </c>
      <c r="E740" s="11"/>
      <c r="F740" s="21"/>
      <c r="G740" s="24">
        <v>848688590</v>
      </c>
    </row>
    <row r="741" spans="2:7" ht="31.5" x14ac:dyDescent="0.25">
      <c r="B741" s="23" t="s">
        <v>382</v>
      </c>
      <c r="C741" s="21">
        <v>40</v>
      </c>
      <c r="D741" s="20">
        <v>702</v>
      </c>
      <c r="E741" s="11">
        <v>100000000</v>
      </c>
      <c r="F741" s="21"/>
      <c r="G741" s="24">
        <v>731947190</v>
      </c>
    </row>
    <row r="742" spans="2:7" x14ac:dyDescent="0.25">
      <c r="B742" s="23" t="s">
        <v>16</v>
      </c>
      <c r="C742" s="21">
        <v>40</v>
      </c>
      <c r="D742" s="20">
        <v>702</v>
      </c>
      <c r="E742" s="11">
        <v>110000000</v>
      </c>
      <c r="F742" s="21"/>
      <c r="G742" s="24">
        <v>623972600</v>
      </c>
    </row>
    <row r="743" spans="2:7" ht="31.5" x14ac:dyDescent="0.25">
      <c r="B743" s="23" t="s">
        <v>15</v>
      </c>
      <c r="C743" s="21">
        <v>40</v>
      </c>
      <c r="D743" s="20">
        <v>702</v>
      </c>
      <c r="E743" s="11">
        <v>110100000</v>
      </c>
      <c r="F743" s="21"/>
      <c r="G743" s="24">
        <v>3526800</v>
      </c>
    </row>
    <row r="744" spans="2:7" x14ac:dyDescent="0.25">
      <c r="B744" s="23" t="s">
        <v>312</v>
      </c>
      <c r="C744" s="21">
        <v>40</v>
      </c>
      <c r="D744" s="20">
        <v>702</v>
      </c>
      <c r="E744" s="11">
        <v>110199990</v>
      </c>
      <c r="F744" s="21"/>
      <c r="G744" s="24">
        <v>3526800</v>
      </c>
    </row>
    <row r="745" spans="2:7" ht="31.5" x14ac:dyDescent="0.25">
      <c r="B745" s="12" t="s">
        <v>328</v>
      </c>
      <c r="C745" s="21">
        <v>40</v>
      </c>
      <c r="D745" s="20">
        <v>702</v>
      </c>
      <c r="E745" s="11">
        <v>110199990</v>
      </c>
      <c r="F745" s="21">
        <v>600</v>
      </c>
      <c r="G745" s="24">
        <v>3526800</v>
      </c>
    </row>
    <row r="746" spans="2:7" x14ac:dyDescent="0.25">
      <c r="B746" s="12" t="s">
        <v>443</v>
      </c>
      <c r="C746" s="21">
        <v>40</v>
      </c>
      <c r="D746" s="20">
        <v>702</v>
      </c>
      <c r="E746" s="11">
        <v>110199990</v>
      </c>
      <c r="F746" s="21">
        <v>610</v>
      </c>
      <c r="G746" s="24">
        <v>890000</v>
      </c>
    </row>
    <row r="747" spans="2:7" x14ac:dyDescent="0.25">
      <c r="B747" s="12" t="s">
        <v>451</v>
      </c>
      <c r="C747" s="21">
        <v>40</v>
      </c>
      <c r="D747" s="20">
        <v>702</v>
      </c>
      <c r="E747" s="11">
        <v>110199990</v>
      </c>
      <c r="F747" s="21">
        <v>612</v>
      </c>
      <c r="G747" s="24">
        <v>890000</v>
      </c>
    </row>
    <row r="748" spans="2:7" x14ac:dyDescent="0.25">
      <c r="B748" s="12" t="s">
        <v>327</v>
      </c>
      <c r="C748" s="21">
        <v>40</v>
      </c>
      <c r="D748" s="20">
        <v>702</v>
      </c>
      <c r="E748" s="11">
        <v>110199990</v>
      </c>
      <c r="F748" s="21">
        <v>620</v>
      </c>
      <c r="G748" s="24">
        <v>2636800</v>
      </c>
    </row>
    <row r="749" spans="2:7" x14ac:dyDescent="0.25">
      <c r="B749" s="12" t="s">
        <v>352</v>
      </c>
      <c r="C749" s="21">
        <v>40</v>
      </c>
      <c r="D749" s="20">
        <v>702</v>
      </c>
      <c r="E749" s="11">
        <v>110199990</v>
      </c>
      <c r="F749" s="21">
        <v>622</v>
      </c>
      <c r="G749" s="24">
        <v>2636800</v>
      </c>
    </row>
    <row r="750" spans="2:7" ht="31.5" x14ac:dyDescent="0.25">
      <c r="B750" s="23" t="s">
        <v>14</v>
      </c>
      <c r="C750" s="21">
        <v>40</v>
      </c>
      <c r="D750" s="20">
        <v>702</v>
      </c>
      <c r="E750" s="11">
        <v>110200000</v>
      </c>
      <c r="F750" s="21"/>
      <c r="G750" s="24">
        <v>30846300</v>
      </c>
    </row>
    <row r="751" spans="2:7" ht="31.5" x14ac:dyDescent="0.25">
      <c r="B751" s="23" t="s">
        <v>325</v>
      </c>
      <c r="C751" s="21">
        <v>40</v>
      </c>
      <c r="D751" s="20">
        <v>702</v>
      </c>
      <c r="E751" s="11">
        <v>110200590</v>
      </c>
      <c r="F751" s="21"/>
      <c r="G751" s="24">
        <v>30569200</v>
      </c>
    </row>
    <row r="752" spans="2:7" ht="31.5" x14ac:dyDescent="0.25">
      <c r="B752" s="12" t="s">
        <v>328</v>
      </c>
      <c r="C752" s="21">
        <v>40</v>
      </c>
      <c r="D752" s="20">
        <v>702</v>
      </c>
      <c r="E752" s="11">
        <v>110200590</v>
      </c>
      <c r="F752" s="21">
        <v>600</v>
      </c>
      <c r="G752" s="24">
        <v>30569200</v>
      </c>
    </row>
    <row r="753" spans="2:7" x14ac:dyDescent="0.25">
      <c r="B753" s="12" t="s">
        <v>327</v>
      </c>
      <c r="C753" s="21">
        <v>40</v>
      </c>
      <c r="D753" s="20">
        <v>702</v>
      </c>
      <c r="E753" s="11">
        <v>110200590</v>
      </c>
      <c r="F753" s="21">
        <v>620</v>
      </c>
      <c r="G753" s="24">
        <v>30569200</v>
      </c>
    </row>
    <row r="754" spans="2:7" ht="47.25" x14ac:dyDescent="0.25">
      <c r="B754" s="12" t="s">
        <v>324</v>
      </c>
      <c r="C754" s="21">
        <v>40</v>
      </c>
      <c r="D754" s="20">
        <v>702</v>
      </c>
      <c r="E754" s="11">
        <v>110200590</v>
      </c>
      <c r="F754" s="21">
        <v>621</v>
      </c>
      <c r="G754" s="24">
        <v>30569200</v>
      </c>
    </row>
    <row r="755" spans="2:7" ht="94.5" x14ac:dyDescent="0.25">
      <c r="B755" s="23" t="s">
        <v>420</v>
      </c>
      <c r="C755" s="21">
        <v>40</v>
      </c>
      <c r="D755" s="20">
        <v>702</v>
      </c>
      <c r="E755" s="11">
        <v>110282440</v>
      </c>
      <c r="F755" s="21"/>
      <c r="G755" s="24">
        <v>263200</v>
      </c>
    </row>
    <row r="756" spans="2:7" ht="31.5" x14ac:dyDescent="0.25">
      <c r="B756" s="12" t="s">
        <v>328</v>
      </c>
      <c r="C756" s="21">
        <v>40</v>
      </c>
      <c r="D756" s="20">
        <v>702</v>
      </c>
      <c r="E756" s="11">
        <v>110282440</v>
      </c>
      <c r="F756" s="21">
        <v>600</v>
      </c>
      <c r="G756" s="24">
        <v>263200</v>
      </c>
    </row>
    <row r="757" spans="2:7" x14ac:dyDescent="0.25">
      <c r="B757" s="12" t="s">
        <v>327</v>
      </c>
      <c r="C757" s="21">
        <v>40</v>
      </c>
      <c r="D757" s="20">
        <v>702</v>
      </c>
      <c r="E757" s="11">
        <v>110282440</v>
      </c>
      <c r="F757" s="21">
        <v>620</v>
      </c>
      <c r="G757" s="24">
        <v>263200</v>
      </c>
    </row>
    <row r="758" spans="2:7" ht="47.25" x14ac:dyDescent="0.25">
      <c r="B758" s="12" t="s">
        <v>324</v>
      </c>
      <c r="C758" s="21">
        <v>40</v>
      </c>
      <c r="D758" s="20">
        <v>702</v>
      </c>
      <c r="E758" s="11">
        <v>110282440</v>
      </c>
      <c r="F758" s="21">
        <v>621</v>
      </c>
      <c r="G758" s="24">
        <v>263200</v>
      </c>
    </row>
    <row r="759" spans="2:7" ht="94.5" x14ac:dyDescent="0.25">
      <c r="B759" s="23" t="s">
        <v>419</v>
      </c>
      <c r="C759" s="21">
        <v>40</v>
      </c>
      <c r="D759" s="20">
        <v>702</v>
      </c>
      <c r="E759" s="11" t="s">
        <v>212</v>
      </c>
      <c r="F759" s="21"/>
      <c r="G759" s="24">
        <v>13900</v>
      </c>
    </row>
    <row r="760" spans="2:7" ht="31.5" x14ac:dyDescent="0.25">
      <c r="B760" s="12" t="s">
        <v>328</v>
      </c>
      <c r="C760" s="21">
        <v>40</v>
      </c>
      <c r="D760" s="20">
        <v>702</v>
      </c>
      <c r="E760" s="11" t="s">
        <v>212</v>
      </c>
      <c r="F760" s="21">
        <v>600</v>
      </c>
      <c r="G760" s="24">
        <v>13900</v>
      </c>
    </row>
    <row r="761" spans="2:7" x14ac:dyDescent="0.25">
      <c r="B761" s="12" t="s">
        <v>327</v>
      </c>
      <c r="C761" s="21">
        <v>40</v>
      </c>
      <c r="D761" s="20">
        <v>702</v>
      </c>
      <c r="E761" s="11" t="s">
        <v>212</v>
      </c>
      <c r="F761" s="21">
        <v>620</v>
      </c>
      <c r="G761" s="24">
        <v>13900</v>
      </c>
    </row>
    <row r="762" spans="2:7" ht="47.25" x14ac:dyDescent="0.25">
      <c r="B762" s="12" t="s">
        <v>324</v>
      </c>
      <c r="C762" s="21">
        <v>40</v>
      </c>
      <c r="D762" s="20">
        <v>702</v>
      </c>
      <c r="E762" s="11" t="s">
        <v>212</v>
      </c>
      <c r="F762" s="21">
        <v>621</v>
      </c>
      <c r="G762" s="24">
        <v>13900</v>
      </c>
    </row>
    <row r="763" spans="2:7" ht="63" x14ac:dyDescent="0.25">
      <c r="B763" s="23" t="s">
        <v>13</v>
      </c>
      <c r="C763" s="21">
        <v>40</v>
      </c>
      <c r="D763" s="20">
        <v>702</v>
      </c>
      <c r="E763" s="11">
        <v>110300000</v>
      </c>
      <c r="F763" s="21"/>
      <c r="G763" s="24">
        <v>589599500</v>
      </c>
    </row>
    <row r="764" spans="2:7" ht="31.5" x14ac:dyDescent="0.25">
      <c r="B764" s="23" t="s">
        <v>325</v>
      </c>
      <c r="C764" s="21">
        <v>40</v>
      </c>
      <c r="D764" s="20">
        <v>702</v>
      </c>
      <c r="E764" s="11">
        <v>110300590</v>
      </c>
      <c r="F764" s="21"/>
      <c r="G764" s="24">
        <v>51991400</v>
      </c>
    </row>
    <row r="765" spans="2:7" ht="31.5" x14ac:dyDescent="0.25">
      <c r="B765" s="12" t="s">
        <v>328</v>
      </c>
      <c r="C765" s="21">
        <v>40</v>
      </c>
      <c r="D765" s="20">
        <v>702</v>
      </c>
      <c r="E765" s="11">
        <v>110300590</v>
      </c>
      <c r="F765" s="21">
        <v>600</v>
      </c>
      <c r="G765" s="24">
        <v>51991400</v>
      </c>
    </row>
    <row r="766" spans="2:7" x14ac:dyDescent="0.25">
      <c r="B766" s="12" t="s">
        <v>443</v>
      </c>
      <c r="C766" s="21">
        <v>40</v>
      </c>
      <c r="D766" s="20">
        <v>702</v>
      </c>
      <c r="E766" s="11">
        <v>110300590</v>
      </c>
      <c r="F766" s="21">
        <v>610</v>
      </c>
      <c r="G766" s="24">
        <v>51991400</v>
      </c>
    </row>
    <row r="767" spans="2:7" ht="47.25" x14ac:dyDescent="0.25">
      <c r="B767" s="12" t="s">
        <v>440</v>
      </c>
      <c r="C767" s="21">
        <v>40</v>
      </c>
      <c r="D767" s="20">
        <v>702</v>
      </c>
      <c r="E767" s="11">
        <v>110300590</v>
      </c>
      <c r="F767" s="21">
        <v>611</v>
      </c>
      <c r="G767" s="24">
        <v>51991400</v>
      </c>
    </row>
    <row r="768" spans="2:7" x14ac:dyDescent="0.25">
      <c r="B768" s="23" t="s">
        <v>12</v>
      </c>
      <c r="C768" s="21">
        <v>40</v>
      </c>
      <c r="D768" s="20">
        <v>702</v>
      </c>
      <c r="E768" s="11">
        <v>110384010</v>
      </c>
      <c r="F768" s="21"/>
      <c r="G768" s="24">
        <v>537105600</v>
      </c>
    </row>
    <row r="769" spans="2:7" ht="31.5" x14ac:dyDescent="0.25">
      <c r="B769" s="12" t="s">
        <v>328</v>
      </c>
      <c r="C769" s="21">
        <v>40</v>
      </c>
      <c r="D769" s="20">
        <v>702</v>
      </c>
      <c r="E769" s="11">
        <v>110384010</v>
      </c>
      <c r="F769" s="21">
        <v>600</v>
      </c>
      <c r="G769" s="24">
        <v>537105600</v>
      </c>
    </row>
    <row r="770" spans="2:7" x14ac:dyDescent="0.25">
      <c r="B770" s="12" t="s">
        <v>443</v>
      </c>
      <c r="C770" s="21">
        <v>40</v>
      </c>
      <c r="D770" s="20">
        <v>702</v>
      </c>
      <c r="E770" s="11">
        <v>110384010</v>
      </c>
      <c r="F770" s="21">
        <v>610</v>
      </c>
      <c r="G770" s="24">
        <v>537105600</v>
      </c>
    </row>
    <row r="771" spans="2:7" ht="47.25" x14ac:dyDescent="0.25">
      <c r="B771" s="12" t="s">
        <v>440</v>
      </c>
      <c r="C771" s="21">
        <v>40</v>
      </c>
      <c r="D771" s="20">
        <v>702</v>
      </c>
      <c r="E771" s="11">
        <v>110384010</v>
      </c>
      <c r="F771" s="21">
        <v>611</v>
      </c>
      <c r="G771" s="24">
        <v>537105600</v>
      </c>
    </row>
    <row r="772" spans="2:7" ht="31.5" x14ac:dyDescent="0.25">
      <c r="B772" s="23" t="s">
        <v>11</v>
      </c>
      <c r="C772" s="21">
        <v>40</v>
      </c>
      <c r="D772" s="20">
        <v>702</v>
      </c>
      <c r="E772" s="11">
        <v>110384040</v>
      </c>
      <c r="F772" s="21"/>
      <c r="G772" s="24">
        <v>502500</v>
      </c>
    </row>
    <row r="773" spans="2:7" ht="31.5" x14ac:dyDescent="0.25">
      <c r="B773" s="12" t="s">
        <v>328</v>
      </c>
      <c r="C773" s="21">
        <v>40</v>
      </c>
      <c r="D773" s="20">
        <v>702</v>
      </c>
      <c r="E773" s="11">
        <v>110384040</v>
      </c>
      <c r="F773" s="21">
        <v>600</v>
      </c>
      <c r="G773" s="24">
        <v>502500</v>
      </c>
    </row>
    <row r="774" spans="2:7" x14ac:dyDescent="0.25">
      <c r="B774" s="12" t="s">
        <v>443</v>
      </c>
      <c r="C774" s="21">
        <v>40</v>
      </c>
      <c r="D774" s="20">
        <v>702</v>
      </c>
      <c r="E774" s="11">
        <v>110384040</v>
      </c>
      <c r="F774" s="21">
        <v>610</v>
      </c>
      <c r="G774" s="24">
        <v>502500</v>
      </c>
    </row>
    <row r="775" spans="2:7" ht="47.25" x14ac:dyDescent="0.25">
      <c r="B775" s="12" t="s">
        <v>440</v>
      </c>
      <c r="C775" s="21">
        <v>40</v>
      </c>
      <c r="D775" s="20">
        <v>702</v>
      </c>
      <c r="E775" s="11">
        <v>110384040</v>
      </c>
      <c r="F775" s="21">
        <v>611</v>
      </c>
      <c r="G775" s="24">
        <v>502500</v>
      </c>
    </row>
    <row r="776" spans="2:7" ht="31.5" x14ac:dyDescent="0.25">
      <c r="B776" s="23" t="s">
        <v>10</v>
      </c>
      <c r="C776" s="21">
        <v>40</v>
      </c>
      <c r="D776" s="20">
        <v>702</v>
      </c>
      <c r="E776" s="11">
        <v>120000000</v>
      </c>
      <c r="F776" s="21"/>
      <c r="G776" s="24">
        <v>833500</v>
      </c>
    </row>
    <row r="777" spans="2:7" ht="63" x14ac:dyDescent="0.25">
      <c r="B777" s="23" t="s">
        <v>9</v>
      </c>
      <c r="C777" s="21">
        <v>40</v>
      </c>
      <c r="D777" s="20">
        <v>702</v>
      </c>
      <c r="E777" s="11">
        <v>120100000</v>
      </c>
      <c r="F777" s="21"/>
      <c r="G777" s="24">
        <v>833500</v>
      </c>
    </row>
    <row r="778" spans="2:7" x14ac:dyDescent="0.25">
      <c r="B778" s="23" t="s">
        <v>8</v>
      </c>
      <c r="C778" s="21">
        <v>40</v>
      </c>
      <c r="D778" s="20">
        <v>702</v>
      </c>
      <c r="E778" s="11">
        <v>120185020</v>
      </c>
      <c r="F778" s="21"/>
      <c r="G778" s="24">
        <v>50000</v>
      </c>
    </row>
    <row r="779" spans="2:7" ht="31.5" x14ac:dyDescent="0.25">
      <c r="B779" s="12" t="s">
        <v>328</v>
      </c>
      <c r="C779" s="21">
        <v>40</v>
      </c>
      <c r="D779" s="20">
        <v>702</v>
      </c>
      <c r="E779" s="11">
        <v>120185020</v>
      </c>
      <c r="F779" s="21">
        <v>600</v>
      </c>
      <c r="G779" s="24">
        <v>50000</v>
      </c>
    </row>
    <row r="780" spans="2:7" x14ac:dyDescent="0.25">
      <c r="B780" s="12" t="s">
        <v>443</v>
      </c>
      <c r="C780" s="21">
        <v>40</v>
      </c>
      <c r="D780" s="20">
        <v>702</v>
      </c>
      <c r="E780" s="11">
        <v>120185020</v>
      </c>
      <c r="F780" s="21">
        <v>610</v>
      </c>
      <c r="G780" s="24">
        <v>50000</v>
      </c>
    </row>
    <row r="781" spans="2:7" ht="47.25" x14ac:dyDescent="0.25">
      <c r="B781" s="12" t="s">
        <v>440</v>
      </c>
      <c r="C781" s="21">
        <v>40</v>
      </c>
      <c r="D781" s="20">
        <v>702</v>
      </c>
      <c r="E781" s="11">
        <v>120185020</v>
      </c>
      <c r="F781" s="21">
        <v>611</v>
      </c>
      <c r="G781" s="24">
        <v>50000</v>
      </c>
    </row>
    <row r="782" spans="2:7" x14ac:dyDescent="0.25">
      <c r="B782" s="23" t="s">
        <v>312</v>
      </c>
      <c r="C782" s="21">
        <v>40</v>
      </c>
      <c r="D782" s="20">
        <v>702</v>
      </c>
      <c r="E782" s="11">
        <v>120199990</v>
      </c>
      <c r="F782" s="21"/>
      <c r="G782" s="24">
        <v>783500</v>
      </c>
    </row>
    <row r="783" spans="2:7" ht="31.5" x14ac:dyDescent="0.25">
      <c r="B783" s="12" t="s">
        <v>328</v>
      </c>
      <c r="C783" s="21">
        <v>40</v>
      </c>
      <c r="D783" s="20">
        <v>702</v>
      </c>
      <c r="E783" s="11">
        <v>120199990</v>
      </c>
      <c r="F783" s="21">
        <v>600</v>
      </c>
      <c r="G783" s="24">
        <v>783500</v>
      </c>
    </row>
    <row r="784" spans="2:7" x14ac:dyDescent="0.25">
      <c r="B784" s="12" t="s">
        <v>327</v>
      </c>
      <c r="C784" s="21">
        <v>40</v>
      </c>
      <c r="D784" s="20">
        <v>702</v>
      </c>
      <c r="E784" s="11">
        <v>120199990</v>
      </c>
      <c r="F784" s="21">
        <v>620</v>
      </c>
      <c r="G784" s="24">
        <v>783500</v>
      </c>
    </row>
    <row r="785" spans="2:7" x14ac:dyDescent="0.25">
      <c r="B785" s="12" t="s">
        <v>352</v>
      </c>
      <c r="C785" s="21">
        <v>40</v>
      </c>
      <c r="D785" s="20">
        <v>702</v>
      </c>
      <c r="E785" s="11">
        <v>120199990</v>
      </c>
      <c r="F785" s="21">
        <v>622</v>
      </c>
      <c r="G785" s="24">
        <v>783500</v>
      </c>
    </row>
    <row r="786" spans="2:7" x14ac:dyDescent="0.25">
      <c r="B786" s="23" t="s">
        <v>453</v>
      </c>
      <c r="C786" s="21">
        <v>40</v>
      </c>
      <c r="D786" s="20">
        <v>702</v>
      </c>
      <c r="E786" s="11">
        <v>130000000</v>
      </c>
      <c r="F786" s="21"/>
      <c r="G786" s="24">
        <v>500000</v>
      </c>
    </row>
    <row r="787" spans="2:7" ht="31.5" x14ac:dyDescent="0.25">
      <c r="B787" s="23" t="s">
        <v>450</v>
      </c>
      <c r="C787" s="21">
        <v>40</v>
      </c>
      <c r="D787" s="20">
        <v>702</v>
      </c>
      <c r="E787" s="11">
        <v>130200000</v>
      </c>
      <c r="F787" s="21"/>
      <c r="G787" s="24">
        <v>500000</v>
      </c>
    </row>
    <row r="788" spans="2:7" x14ac:dyDescent="0.25">
      <c r="B788" s="23" t="s">
        <v>312</v>
      </c>
      <c r="C788" s="21">
        <v>40</v>
      </c>
      <c r="D788" s="20">
        <v>702</v>
      </c>
      <c r="E788" s="11">
        <v>130299990</v>
      </c>
      <c r="F788" s="21"/>
      <c r="G788" s="24">
        <v>500000</v>
      </c>
    </row>
    <row r="789" spans="2:7" ht="31.5" x14ac:dyDescent="0.25">
      <c r="B789" s="12" t="s">
        <v>328</v>
      </c>
      <c r="C789" s="21">
        <v>40</v>
      </c>
      <c r="D789" s="20">
        <v>702</v>
      </c>
      <c r="E789" s="11">
        <v>130299990</v>
      </c>
      <c r="F789" s="21">
        <v>600</v>
      </c>
      <c r="G789" s="24">
        <v>500000</v>
      </c>
    </row>
    <row r="790" spans="2:7" x14ac:dyDescent="0.25">
      <c r="B790" s="12" t="s">
        <v>443</v>
      </c>
      <c r="C790" s="21">
        <v>40</v>
      </c>
      <c r="D790" s="20">
        <v>702</v>
      </c>
      <c r="E790" s="11">
        <v>130299990</v>
      </c>
      <c r="F790" s="21">
        <v>610</v>
      </c>
      <c r="G790" s="24">
        <v>500000</v>
      </c>
    </row>
    <row r="791" spans="2:7" x14ac:dyDescent="0.25">
      <c r="B791" s="12" t="s">
        <v>451</v>
      </c>
      <c r="C791" s="21">
        <v>40</v>
      </c>
      <c r="D791" s="20">
        <v>702</v>
      </c>
      <c r="E791" s="11">
        <v>130299990</v>
      </c>
      <c r="F791" s="21">
        <v>612</v>
      </c>
      <c r="G791" s="24">
        <v>500000</v>
      </c>
    </row>
    <row r="792" spans="2:7" ht="31.5" x14ac:dyDescent="0.25">
      <c r="B792" s="23" t="s">
        <v>381</v>
      </c>
      <c r="C792" s="21">
        <v>40</v>
      </c>
      <c r="D792" s="20">
        <v>702</v>
      </c>
      <c r="E792" s="11">
        <v>140000000</v>
      </c>
      <c r="F792" s="21"/>
      <c r="G792" s="24">
        <v>106641090</v>
      </c>
    </row>
    <row r="793" spans="2:7" ht="31.5" x14ac:dyDescent="0.25">
      <c r="B793" s="23" t="s">
        <v>380</v>
      </c>
      <c r="C793" s="21">
        <v>40</v>
      </c>
      <c r="D793" s="20">
        <v>702</v>
      </c>
      <c r="E793" s="11">
        <v>140100000</v>
      </c>
      <c r="F793" s="21"/>
      <c r="G793" s="24">
        <v>74772600</v>
      </c>
    </row>
    <row r="794" spans="2:7" ht="31.5" x14ac:dyDescent="0.25">
      <c r="B794" s="23" t="s">
        <v>7</v>
      </c>
      <c r="C794" s="21">
        <v>40</v>
      </c>
      <c r="D794" s="20">
        <v>702</v>
      </c>
      <c r="E794" s="11">
        <v>140182460</v>
      </c>
      <c r="F794" s="21"/>
      <c r="G794" s="24">
        <v>29201900</v>
      </c>
    </row>
    <row r="795" spans="2:7" ht="31.5" x14ac:dyDescent="0.25">
      <c r="B795" s="12" t="s">
        <v>328</v>
      </c>
      <c r="C795" s="21">
        <v>40</v>
      </c>
      <c r="D795" s="20">
        <v>702</v>
      </c>
      <c r="E795" s="11">
        <v>140182460</v>
      </c>
      <c r="F795" s="21">
        <v>600</v>
      </c>
      <c r="G795" s="24">
        <v>29201900</v>
      </c>
    </row>
    <row r="796" spans="2:7" x14ac:dyDescent="0.25">
      <c r="B796" s="12" t="s">
        <v>443</v>
      </c>
      <c r="C796" s="21">
        <v>40</v>
      </c>
      <c r="D796" s="20">
        <v>702</v>
      </c>
      <c r="E796" s="11">
        <v>140182460</v>
      </c>
      <c r="F796" s="21">
        <v>610</v>
      </c>
      <c r="G796" s="24">
        <v>29201900</v>
      </c>
    </row>
    <row r="797" spans="2:7" ht="47.25" x14ac:dyDescent="0.25">
      <c r="B797" s="12" t="s">
        <v>440</v>
      </c>
      <c r="C797" s="21">
        <v>40</v>
      </c>
      <c r="D797" s="20">
        <v>702</v>
      </c>
      <c r="E797" s="11">
        <v>140182460</v>
      </c>
      <c r="F797" s="21">
        <v>611</v>
      </c>
      <c r="G797" s="24">
        <v>29201900</v>
      </c>
    </row>
    <row r="798" spans="2:7" ht="78.75" x14ac:dyDescent="0.25">
      <c r="B798" s="23" t="s">
        <v>6</v>
      </c>
      <c r="C798" s="21">
        <v>40</v>
      </c>
      <c r="D798" s="20">
        <v>702</v>
      </c>
      <c r="E798" s="11">
        <v>140184030</v>
      </c>
      <c r="F798" s="21"/>
      <c r="G798" s="24">
        <v>34288100</v>
      </c>
    </row>
    <row r="799" spans="2:7" ht="31.5" x14ac:dyDescent="0.25">
      <c r="B799" s="12" t="s">
        <v>328</v>
      </c>
      <c r="C799" s="21">
        <v>40</v>
      </c>
      <c r="D799" s="20">
        <v>702</v>
      </c>
      <c r="E799" s="11">
        <v>140184030</v>
      </c>
      <c r="F799" s="21">
        <v>600</v>
      </c>
      <c r="G799" s="24">
        <v>34288100</v>
      </c>
    </row>
    <row r="800" spans="2:7" x14ac:dyDescent="0.25">
      <c r="B800" s="12" t="s">
        <v>443</v>
      </c>
      <c r="C800" s="21">
        <v>40</v>
      </c>
      <c r="D800" s="20">
        <v>702</v>
      </c>
      <c r="E800" s="11">
        <v>140184030</v>
      </c>
      <c r="F800" s="21">
        <v>610</v>
      </c>
      <c r="G800" s="24">
        <v>34288100</v>
      </c>
    </row>
    <row r="801" spans="2:7" ht="47.25" x14ac:dyDescent="0.25">
      <c r="B801" s="12" t="s">
        <v>440</v>
      </c>
      <c r="C801" s="21">
        <v>40</v>
      </c>
      <c r="D801" s="20">
        <v>702</v>
      </c>
      <c r="E801" s="11">
        <v>140184030</v>
      </c>
      <c r="F801" s="21">
        <v>611</v>
      </c>
      <c r="G801" s="24">
        <v>34288100</v>
      </c>
    </row>
    <row r="802" spans="2:7" ht="31.5" x14ac:dyDescent="0.25">
      <c r="B802" s="23" t="s">
        <v>5</v>
      </c>
      <c r="C802" s="21">
        <v>40</v>
      </c>
      <c r="D802" s="20">
        <v>702</v>
      </c>
      <c r="E802" s="11" t="s">
        <v>213</v>
      </c>
      <c r="F802" s="21"/>
      <c r="G802" s="24">
        <v>11282600</v>
      </c>
    </row>
    <row r="803" spans="2:7" ht="31.5" x14ac:dyDescent="0.25">
      <c r="B803" s="12" t="s">
        <v>328</v>
      </c>
      <c r="C803" s="21">
        <v>40</v>
      </c>
      <c r="D803" s="20">
        <v>702</v>
      </c>
      <c r="E803" s="11" t="s">
        <v>213</v>
      </c>
      <c r="F803" s="21">
        <v>600</v>
      </c>
      <c r="G803" s="24">
        <v>11282600</v>
      </c>
    </row>
    <row r="804" spans="2:7" x14ac:dyDescent="0.25">
      <c r="B804" s="12" t="s">
        <v>443</v>
      </c>
      <c r="C804" s="21">
        <v>40</v>
      </c>
      <c r="D804" s="20">
        <v>702</v>
      </c>
      <c r="E804" s="11" t="s">
        <v>213</v>
      </c>
      <c r="F804" s="21">
        <v>610</v>
      </c>
      <c r="G804" s="24">
        <v>11282600</v>
      </c>
    </row>
    <row r="805" spans="2:7" ht="47.25" x14ac:dyDescent="0.25">
      <c r="B805" s="12" t="s">
        <v>440</v>
      </c>
      <c r="C805" s="21">
        <v>40</v>
      </c>
      <c r="D805" s="20">
        <v>702</v>
      </c>
      <c r="E805" s="11" t="s">
        <v>213</v>
      </c>
      <c r="F805" s="21">
        <v>611</v>
      </c>
      <c r="G805" s="24">
        <v>11282600</v>
      </c>
    </row>
    <row r="806" spans="2:7" ht="47.25" x14ac:dyDescent="0.25">
      <c r="B806" s="23" t="s">
        <v>4</v>
      </c>
      <c r="C806" s="21">
        <v>40</v>
      </c>
      <c r="D806" s="20">
        <v>702</v>
      </c>
      <c r="E806" s="11">
        <v>140200000</v>
      </c>
      <c r="F806" s="21"/>
      <c r="G806" s="24">
        <v>30642900</v>
      </c>
    </row>
    <row r="807" spans="2:7" ht="47.25" x14ac:dyDescent="0.25">
      <c r="B807" s="23" t="s">
        <v>3</v>
      </c>
      <c r="C807" s="21">
        <v>40</v>
      </c>
      <c r="D807" s="20">
        <v>702</v>
      </c>
      <c r="E807" s="11">
        <v>140282430</v>
      </c>
      <c r="F807" s="21"/>
      <c r="G807" s="24">
        <v>14382100</v>
      </c>
    </row>
    <row r="808" spans="2:7" ht="31.5" x14ac:dyDescent="0.25">
      <c r="B808" s="12" t="s">
        <v>315</v>
      </c>
      <c r="C808" s="21">
        <v>40</v>
      </c>
      <c r="D808" s="20">
        <v>702</v>
      </c>
      <c r="E808" s="11">
        <v>140282430</v>
      </c>
      <c r="F808" s="21">
        <v>200</v>
      </c>
      <c r="G808" s="24">
        <v>14382100</v>
      </c>
    </row>
    <row r="809" spans="2:7" ht="31.5" x14ac:dyDescent="0.25">
      <c r="B809" s="12" t="s">
        <v>314</v>
      </c>
      <c r="C809" s="21">
        <v>40</v>
      </c>
      <c r="D809" s="20">
        <v>702</v>
      </c>
      <c r="E809" s="11">
        <v>140282430</v>
      </c>
      <c r="F809" s="21">
        <v>240</v>
      </c>
      <c r="G809" s="24">
        <v>14382100</v>
      </c>
    </row>
    <row r="810" spans="2:7" ht="31.5" x14ac:dyDescent="0.25">
      <c r="B810" s="12" t="s">
        <v>345</v>
      </c>
      <c r="C810" s="21">
        <v>40</v>
      </c>
      <c r="D810" s="20">
        <v>702</v>
      </c>
      <c r="E810" s="11">
        <v>140282430</v>
      </c>
      <c r="F810" s="21">
        <v>243</v>
      </c>
      <c r="G810" s="24">
        <v>14382100</v>
      </c>
    </row>
    <row r="811" spans="2:7" x14ac:dyDescent="0.25">
      <c r="B811" s="23" t="s">
        <v>312</v>
      </c>
      <c r="C811" s="21">
        <v>40</v>
      </c>
      <c r="D811" s="20">
        <v>702</v>
      </c>
      <c r="E811" s="11">
        <v>140299990</v>
      </c>
      <c r="F811" s="21"/>
      <c r="G811" s="24">
        <v>16115500</v>
      </c>
    </row>
    <row r="812" spans="2:7" ht="31.5" x14ac:dyDescent="0.25">
      <c r="B812" s="12" t="s">
        <v>315</v>
      </c>
      <c r="C812" s="21">
        <v>40</v>
      </c>
      <c r="D812" s="20">
        <v>702</v>
      </c>
      <c r="E812" s="11">
        <v>140299990</v>
      </c>
      <c r="F812" s="21">
        <v>200</v>
      </c>
      <c r="G812" s="24">
        <v>16115500</v>
      </c>
    </row>
    <row r="813" spans="2:7" ht="31.5" x14ac:dyDescent="0.25">
      <c r="B813" s="12" t="s">
        <v>314</v>
      </c>
      <c r="C813" s="21">
        <v>40</v>
      </c>
      <c r="D813" s="20">
        <v>702</v>
      </c>
      <c r="E813" s="11">
        <v>140299990</v>
      </c>
      <c r="F813" s="21">
        <v>240</v>
      </c>
      <c r="G813" s="24">
        <v>16115500</v>
      </c>
    </row>
    <row r="814" spans="2:7" ht="31.5" x14ac:dyDescent="0.25">
      <c r="B814" s="12" t="s">
        <v>345</v>
      </c>
      <c r="C814" s="21">
        <v>40</v>
      </c>
      <c r="D814" s="20">
        <v>702</v>
      </c>
      <c r="E814" s="11">
        <v>140299990</v>
      </c>
      <c r="F814" s="21">
        <v>243</v>
      </c>
      <c r="G814" s="24">
        <v>16115500</v>
      </c>
    </row>
    <row r="815" spans="2:7" ht="47.25" x14ac:dyDescent="0.25">
      <c r="B815" s="23" t="s">
        <v>2</v>
      </c>
      <c r="C815" s="21">
        <v>40</v>
      </c>
      <c r="D815" s="20">
        <v>702</v>
      </c>
      <c r="E815" s="11" t="s">
        <v>214</v>
      </c>
      <c r="F815" s="21"/>
      <c r="G815" s="24">
        <v>145300</v>
      </c>
    </row>
    <row r="816" spans="2:7" ht="31.5" x14ac:dyDescent="0.25">
      <c r="B816" s="12" t="s">
        <v>315</v>
      </c>
      <c r="C816" s="21">
        <v>40</v>
      </c>
      <c r="D816" s="20">
        <v>702</v>
      </c>
      <c r="E816" s="11" t="s">
        <v>214</v>
      </c>
      <c r="F816" s="21">
        <v>200</v>
      </c>
      <c r="G816" s="24">
        <v>145300</v>
      </c>
    </row>
    <row r="817" spans="2:7" ht="31.5" x14ac:dyDescent="0.25">
      <c r="B817" s="12" t="s">
        <v>314</v>
      </c>
      <c r="C817" s="21">
        <v>40</v>
      </c>
      <c r="D817" s="20">
        <v>702</v>
      </c>
      <c r="E817" s="11" t="s">
        <v>214</v>
      </c>
      <c r="F817" s="21">
        <v>240</v>
      </c>
      <c r="G817" s="24">
        <v>145300</v>
      </c>
    </row>
    <row r="818" spans="2:7" ht="31.5" x14ac:dyDescent="0.25">
      <c r="B818" s="12" t="s">
        <v>345</v>
      </c>
      <c r="C818" s="21">
        <v>40</v>
      </c>
      <c r="D818" s="20">
        <v>702</v>
      </c>
      <c r="E818" s="11" t="s">
        <v>214</v>
      </c>
      <c r="F818" s="21">
        <v>243</v>
      </c>
      <c r="G818" s="24">
        <v>145300</v>
      </c>
    </row>
    <row r="819" spans="2:7" ht="47.25" x14ac:dyDescent="0.25">
      <c r="B819" s="23" t="s">
        <v>1</v>
      </c>
      <c r="C819" s="21">
        <v>40</v>
      </c>
      <c r="D819" s="20">
        <v>702</v>
      </c>
      <c r="E819" s="11">
        <v>140300000</v>
      </c>
      <c r="F819" s="21"/>
      <c r="G819" s="24">
        <v>1225590</v>
      </c>
    </row>
    <row r="820" spans="2:7" ht="31.5" x14ac:dyDescent="0.25">
      <c r="B820" s="23" t="s">
        <v>0</v>
      </c>
      <c r="C820" s="21">
        <v>40</v>
      </c>
      <c r="D820" s="20">
        <v>702</v>
      </c>
      <c r="E820" s="11">
        <v>140385160</v>
      </c>
      <c r="F820" s="21"/>
      <c r="G820" s="24">
        <v>150000</v>
      </c>
    </row>
    <row r="821" spans="2:7" ht="31.5" x14ac:dyDescent="0.25">
      <c r="B821" s="12" t="s">
        <v>328</v>
      </c>
      <c r="C821" s="21">
        <v>40</v>
      </c>
      <c r="D821" s="20">
        <v>702</v>
      </c>
      <c r="E821" s="11">
        <v>140385160</v>
      </c>
      <c r="F821" s="21">
        <v>600</v>
      </c>
      <c r="G821" s="24">
        <v>150000</v>
      </c>
    </row>
    <row r="822" spans="2:7" x14ac:dyDescent="0.25">
      <c r="B822" s="12" t="s">
        <v>443</v>
      </c>
      <c r="C822" s="21">
        <v>40</v>
      </c>
      <c r="D822" s="20">
        <v>702</v>
      </c>
      <c r="E822" s="11">
        <v>140385160</v>
      </c>
      <c r="F822" s="21">
        <v>610</v>
      </c>
      <c r="G822" s="24">
        <v>150000</v>
      </c>
    </row>
    <row r="823" spans="2:7" x14ac:dyDescent="0.25">
      <c r="B823" s="12" t="s">
        <v>451</v>
      </c>
      <c r="C823" s="21">
        <v>40</v>
      </c>
      <c r="D823" s="20">
        <v>702</v>
      </c>
      <c r="E823" s="11">
        <v>140385160</v>
      </c>
      <c r="F823" s="21">
        <v>612</v>
      </c>
      <c r="G823" s="24">
        <v>150000</v>
      </c>
    </row>
    <row r="824" spans="2:7" x14ac:dyDescent="0.25">
      <c r="B824" s="23" t="s">
        <v>312</v>
      </c>
      <c r="C824" s="21">
        <v>40</v>
      </c>
      <c r="D824" s="20">
        <v>702</v>
      </c>
      <c r="E824" s="11">
        <v>140399990</v>
      </c>
      <c r="F824" s="21"/>
      <c r="G824" s="24">
        <v>1075590</v>
      </c>
    </row>
    <row r="825" spans="2:7" ht="31.5" x14ac:dyDescent="0.25">
      <c r="B825" s="12" t="s">
        <v>328</v>
      </c>
      <c r="C825" s="21">
        <v>40</v>
      </c>
      <c r="D825" s="20">
        <v>702</v>
      </c>
      <c r="E825" s="11">
        <v>140399990</v>
      </c>
      <c r="F825" s="21">
        <v>600</v>
      </c>
      <c r="G825" s="24">
        <v>1075590</v>
      </c>
    </row>
    <row r="826" spans="2:7" x14ac:dyDescent="0.25">
      <c r="B826" s="12" t="s">
        <v>443</v>
      </c>
      <c r="C826" s="21">
        <v>40</v>
      </c>
      <c r="D826" s="20">
        <v>702</v>
      </c>
      <c r="E826" s="11">
        <v>140399990</v>
      </c>
      <c r="F826" s="21">
        <v>610</v>
      </c>
      <c r="G826" s="24">
        <v>1075590</v>
      </c>
    </row>
    <row r="827" spans="2:7" x14ac:dyDescent="0.25">
      <c r="B827" s="12" t="s">
        <v>451</v>
      </c>
      <c r="C827" s="21">
        <v>40</v>
      </c>
      <c r="D827" s="20">
        <v>702</v>
      </c>
      <c r="E827" s="11">
        <v>140399990</v>
      </c>
      <c r="F827" s="21">
        <v>612</v>
      </c>
      <c r="G827" s="24">
        <v>1075590</v>
      </c>
    </row>
    <row r="828" spans="2:7" ht="47.25" x14ac:dyDescent="0.25">
      <c r="B828" s="23" t="s">
        <v>414</v>
      </c>
      <c r="C828" s="21">
        <v>40</v>
      </c>
      <c r="D828" s="20">
        <v>702</v>
      </c>
      <c r="E828" s="11">
        <v>400000000</v>
      </c>
      <c r="F828" s="21"/>
      <c r="G828" s="24">
        <v>52494000</v>
      </c>
    </row>
    <row r="829" spans="2:7" ht="31.5" x14ac:dyDescent="0.25">
      <c r="B829" s="23" t="s">
        <v>461</v>
      </c>
      <c r="C829" s="21">
        <v>40</v>
      </c>
      <c r="D829" s="20">
        <v>702</v>
      </c>
      <c r="E829" s="11">
        <v>430000000</v>
      </c>
      <c r="F829" s="21"/>
      <c r="G829" s="24">
        <v>250000</v>
      </c>
    </row>
    <row r="830" spans="2:7" ht="31.5" x14ac:dyDescent="0.25">
      <c r="B830" s="23" t="s">
        <v>460</v>
      </c>
      <c r="C830" s="21">
        <v>40</v>
      </c>
      <c r="D830" s="20">
        <v>702</v>
      </c>
      <c r="E830" s="11">
        <v>430100000</v>
      </c>
      <c r="F830" s="21"/>
      <c r="G830" s="24">
        <v>250000</v>
      </c>
    </row>
    <row r="831" spans="2:7" x14ac:dyDescent="0.25">
      <c r="B831" s="23" t="s">
        <v>312</v>
      </c>
      <c r="C831" s="21">
        <v>40</v>
      </c>
      <c r="D831" s="20">
        <v>702</v>
      </c>
      <c r="E831" s="11">
        <v>430199990</v>
      </c>
      <c r="F831" s="21"/>
      <c r="G831" s="24">
        <v>250000</v>
      </c>
    </row>
    <row r="832" spans="2:7" ht="31.5" x14ac:dyDescent="0.25">
      <c r="B832" s="12" t="s">
        <v>328</v>
      </c>
      <c r="C832" s="21">
        <v>40</v>
      </c>
      <c r="D832" s="20">
        <v>702</v>
      </c>
      <c r="E832" s="11">
        <v>430199990</v>
      </c>
      <c r="F832" s="21">
        <v>600</v>
      </c>
      <c r="G832" s="24">
        <v>250000</v>
      </c>
    </row>
    <row r="833" spans="2:7" x14ac:dyDescent="0.25">
      <c r="B833" s="12" t="s">
        <v>443</v>
      </c>
      <c r="C833" s="21">
        <v>40</v>
      </c>
      <c r="D833" s="20">
        <v>702</v>
      </c>
      <c r="E833" s="11">
        <v>430199990</v>
      </c>
      <c r="F833" s="21">
        <v>610</v>
      </c>
      <c r="G833" s="24">
        <v>250000</v>
      </c>
    </row>
    <row r="834" spans="2:7" x14ac:dyDescent="0.25">
      <c r="B834" s="12" t="s">
        <v>451</v>
      </c>
      <c r="C834" s="21">
        <v>40</v>
      </c>
      <c r="D834" s="20">
        <v>702</v>
      </c>
      <c r="E834" s="11">
        <v>430199990</v>
      </c>
      <c r="F834" s="21">
        <v>612</v>
      </c>
      <c r="G834" s="24">
        <v>250000</v>
      </c>
    </row>
    <row r="835" spans="2:7" ht="31.5" x14ac:dyDescent="0.25">
      <c r="B835" s="23" t="s">
        <v>410</v>
      </c>
      <c r="C835" s="21">
        <v>40</v>
      </c>
      <c r="D835" s="20">
        <v>702</v>
      </c>
      <c r="E835" s="11">
        <v>450000000</v>
      </c>
      <c r="F835" s="21"/>
      <c r="G835" s="24">
        <v>50742500</v>
      </c>
    </row>
    <row r="836" spans="2:7" ht="31.5" x14ac:dyDescent="0.25">
      <c r="B836" s="23" t="s">
        <v>421</v>
      </c>
      <c r="C836" s="21">
        <v>40</v>
      </c>
      <c r="D836" s="20">
        <v>702</v>
      </c>
      <c r="E836" s="11">
        <v>450100000</v>
      </c>
      <c r="F836" s="21"/>
      <c r="G836" s="24">
        <v>50742500</v>
      </c>
    </row>
    <row r="837" spans="2:7" ht="31.5" x14ac:dyDescent="0.25">
      <c r="B837" s="23" t="s">
        <v>325</v>
      </c>
      <c r="C837" s="21">
        <v>40</v>
      </c>
      <c r="D837" s="20">
        <v>702</v>
      </c>
      <c r="E837" s="11">
        <v>450100590</v>
      </c>
      <c r="F837" s="21"/>
      <c r="G837" s="24">
        <v>50742500</v>
      </c>
    </row>
    <row r="838" spans="2:7" ht="31.5" x14ac:dyDescent="0.25">
      <c r="B838" s="12" t="s">
        <v>328</v>
      </c>
      <c r="C838" s="21">
        <v>40</v>
      </c>
      <c r="D838" s="20">
        <v>702</v>
      </c>
      <c r="E838" s="11">
        <v>450100590</v>
      </c>
      <c r="F838" s="21">
        <v>600</v>
      </c>
      <c r="G838" s="24">
        <v>50742500</v>
      </c>
    </row>
    <row r="839" spans="2:7" x14ac:dyDescent="0.25">
      <c r="B839" s="12" t="s">
        <v>443</v>
      </c>
      <c r="C839" s="21">
        <v>40</v>
      </c>
      <c r="D839" s="20">
        <v>702</v>
      </c>
      <c r="E839" s="11">
        <v>450100590</v>
      </c>
      <c r="F839" s="21">
        <v>610</v>
      </c>
      <c r="G839" s="24">
        <v>50742500</v>
      </c>
    </row>
    <row r="840" spans="2:7" ht="47.25" x14ac:dyDescent="0.25">
      <c r="B840" s="12" t="s">
        <v>440</v>
      </c>
      <c r="C840" s="21">
        <v>40</v>
      </c>
      <c r="D840" s="20">
        <v>702</v>
      </c>
      <c r="E840" s="11">
        <v>450100590</v>
      </c>
      <c r="F840" s="21">
        <v>611</v>
      </c>
      <c r="G840" s="24">
        <v>50742500</v>
      </c>
    </row>
    <row r="841" spans="2:7" x14ac:dyDescent="0.25">
      <c r="B841" s="23" t="s">
        <v>418</v>
      </c>
      <c r="C841" s="21">
        <v>40</v>
      </c>
      <c r="D841" s="20">
        <v>702</v>
      </c>
      <c r="E841" s="11">
        <v>460000000</v>
      </c>
      <c r="F841" s="21"/>
      <c r="G841" s="24">
        <v>1501500</v>
      </c>
    </row>
    <row r="842" spans="2:7" ht="31.5" x14ac:dyDescent="0.25">
      <c r="B842" s="23" t="s">
        <v>459</v>
      </c>
      <c r="C842" s="21">
        <v>40</v>
      </c>
      <c r="D842" s="20">
        <v>702</v>
      </c>
      <c r="E842" s="11">
        <v>460100000</v>
      </c>
      <c r="F842" s="21"/>
      <c r="G842" s="24">
        <v>1501500</v>
      </c>
    </row>
    <row r="843" spans="2:7" ht="31.5" x14ac:dyDescent="0.25">
      <c r="B843" s="23" t="s">
        <v>458</v>
      </c>
      <c r="C843" s="21">
        <v>40</v>
      </c>
      <c r="D843" s="20">
        <v>702</v>
      </c>
      <c r="E843" s="11">
        <v>460182090</v>
      </c>
      <c r="F843" s="21"/>
      <c r="G843" s="24">
        <v>1276300</v>
      </c>
    </row>
    <row r="844" spans="2:7" ht="31.5" x14ac:dyDescent="0.25">
      <c r="B844" s="12" t="s">
        <v>328</v>
      </c>
      <c r="C844" s="21">
        <v>40</v>
      </c>
      <c r="D844" s="20">
        <v>702</v>
      </c>
      <c r="E844" s="11">
        <v>460182090</v>
      </c>
      <c r="F844" s="21">
        <v>600</v>
      </c>
      <c r="G844" s="24">
        <v>1276300</v>
      </c>
    </row>
    <row r="845" spans="2:7" x14ac:dyDescent="0.25">
      <c r="B845" s="12" t="s">
        <v>443</v>
      </c>
      <c r="C845" s="21">
        <v>40</v>
      </c>
      <c r="D845" s="20">
        <v>702</v>
      </c>
      <c r="E845" s="11">
        <v>460182090</v>
      </c>
      <c r="F845" s="21">
        <v>610</v>
      </c>
      <c r="G845" s="24">
        <v>1276300</v>
      </c>
    </row>
    <row r="846" spans="2:7" ht="47.25" x14ac:dyDescent="0.25">
      <c r="B846" s="12" t="s">
        <v>440</v>
      </c>
      <c r="C846" s="21">
        <v>40</v>
      </c>
      <c r="D846" s="20">
        <v>702</v>
      </c>
      <c r="E846" s="11">
        <v>460182090</v>
      </c>
      <c r="F846" s="21">
        <v>611</v>
      </c>
      <c r="G846" s="24">
        <v>1276300</v>
      </c>
    </row>
    <row r="847" spans="2:7" ht="47.25" x14ac:dyDescent="0.25">
      <c r="B847" s="23" t="s">
        <v>457</v>
      </c>
      <c r="C847" s="21">
        <v>40</v>
      </c>
      <c r="D847" s="20">
        <v>702</v>
      </c>
      <c r="E847" s="11" t="s">
        <v>215</v>
      </c>
      <c r="F847" s="21"/>
      <c r="G847" s="24">
        <v>225200</v>
      </c>
    </row>
    <row r="848" spans="2:7" ht="31.5" x14ac:dyDescent="0.25">
      <c r="B848" s="12" t="s">
        <v>328</v>
      </c>
      <c r="C848" s="21">
        <v>40</v>
      </c>
      <c r="D848" s="20">
        <v>702</v>
      </c>
      <c r="E848" s="11" t="s">
        <v>215</v>
      </c>
      <c r="F848" s="21">
        <v>600</v>
      </c>
      <c r="G848" s="24">
        <v>225200</v>
      </c>
    </row>
    <row r="849" spans="2:7" x14ac:dyDescent="0.25">
      <c r="B849" s="12" t="s">
        <v>443</v>
      </c>
      <c r="C849" s="21">
        <v>40</v>
      </c>
      <c r="D849" s="20">
        <v>702</v>
      </c>
      <c r="E849" s="11" t="s">
        <v>215</v>
      </c>
      <c r="F849" s="21">
        <v>610</v>
      </c>
      <c r="G849" s="24">
        <v>225200</v>
      </c>
    </row>
    <row r="850" spans="2:7" ht="47.25" x14ac:dyDescent="0.25">
      <c r="B850" s="12" t="s">
        <v>440</v>
      </c>
      <c r="C850" s="21">
        <v>40</v>
      </c>
      <c r="D850" s="20">
        <v>702</v>
      </c>
      <c r="E850" s="11" t="s">
        <v>215</v>
      </c>
      <c r="F850" s="21">
        <v>611</v>
      </c>
      <c r="G850" s="24">
        <v>225200</v>
      </c>
    </row>
    <row r="851" spans="2:7" ht="47.25" x14ac:dyDescent="0.25">
      <c r="B851" s="23" t="s">
        <v>355</v>
      </c>
      <c r="C851" s="21">
        <v>40</v>
      </c>
      <c r="D851" s="20">
        <v>702</v>
      </c>
      <c r="E851" s="11">
        <v>500000000</v>
      </c>
      <c r="F851" s="21"/>
      <c r="G851" s="24">
        <v>64247400</v>
      </c>
    </row>
    <row r="852" spans="2:7" x14ac:dyDescent="0.25">
      <c r="B852" s="23" t="s">
        <v>456</v>
      </c>
      <c r="C852" s="21">
        <v>40</v>
      </c>
      <c r="D852" s="20">
        <v>702</v>
      </c>
      <c r="E852" s="11">
        <v>520000000</v>
      </c>
      <c r="F852" s="21"/>
      <c r="G852" s="24">
        <v>64247400</v>
      </c>
    </row>
    <row r="853" spans="2:7" ht="63" x14ac:dyDescent="0.25">
      <c r="B853" s="23" t="s">
        <v>351</v>
      </c>
      <c r="C853" s="21">
        <v>40</v>
      </c>
      <c r="D853" s="20">
        <v>702</v>
      </c>
      <c r="E853" s="11">
        <v>520200000</v>
      </c>
      <c r="F853" s="21"/>
      <c r="G853" s="24">
        <v>61122400</v>
      </c>
    </row>
    <row r="854" spans="2:7" ht="31.5" x14ac:dyDescent="0.25">
      <c r="B854" s="23" t="s">
        <v>325</v>
      </c>
      <c r="C854" s="21">
        <v>40</v>
      </c>
      <c r="D854" s="20">
        <v>702</v>
      </c>
      <c r="E854" s="11">
        <v>520200590</v>
      </c>
      <c r="F854" s="21"/>
      <c r="G854" s="24">
        <v>61122400</v>
      </c>
    </row>
    <row r="855" spans="2:7" ht="31.5" x14ac:dyDescent="0.25">
      <c r="B855" s="12" t="s">
        <v>328</v>
      </c>
      <c r="C855" s="21">
        <v>40</v>
      </c>
      <c r="D855" s="20">
        <v>702</v>
      </c>
      <c r="E855" s="11">
        <v>520200590</v>
      </c>
      <c r="F855" s="21">
        <v>600</v>
      </c>
      <c r="G855" s="24">
        <v>61122400</v>
      </c>
    </row>
    <row r="856" spans="2:7" x14ac:dyDescent="0.25">
      <c r="B856" s="12" t="s">
        <v>443</v>
      </c>
      <c r="C856" s="21">
        <v>40</v>
      </c>
      <c r="D856" s="20">
        <v>702</v>
      </c>
      <c r="E856" s="11">
        <v>520200590</v>
      </c>
      <c r="F856" s="21">
        <v>610</v>
      </c>
      <c r="G856" s="24">
        <v>61122400</v>
      </c>
    </row>
    <row r="857" spans="2:7" ht="47.25" x14ac:dyDescent="0.25">
      <c r="B857" s="12" t="s">
        <v>440</v>
      </c>
      <c r="C857" s="21">
        <v>40</v>
      </c>
      <c r="D857" s="20">
        <v>702</v>
      </c>
      <c r="E857" s="11">
        <v>520200590</v>
      </c>
      <c r="F857" s="21">
        <v>611</v>
      </c>
      <c r="G857" s="24">
        <v>61122400</v>
      </c>
    </row>
    <row r="858" spans="2:7" ht="31.5" x14ac:dyDescent="0.25">
      <c r="B858" s="23" t="s">
        <v>455</v>
      </c>
      <c r="C858" s="21">
        <v>40</v>
      </c>
      <c r="D858" s="20">
        <v>702</v>
      </c>
      <c r="E858" s="11">
        <v>520300000</v>
      </c>
      <c r="F858" s="21"/>
      <c r="G858" s="24">
        <v>3125000</v>
      </c>
    </row>
    <row r="859" spans="2:7" x14ac:dyDescent="0.25">
      <c r="B859" s="23" t="s">
        <v>312</v>
      </c>
      <c r="C859" s="21">
        <v>40</v>
      </c>
      <c r="D859" s="20">
        <v>702</v>
      </c>
      <c r="E859" s="11">
        <v>520399990</v>
      </c>
      <c r="F859" s="21"/>
      <c r="G859" s="24">
        <v>3125000</v>
      </c>
    </row>
    <row r="860" spans="2:7" ht="31.5" x14ac:dyDescent="0.25">
      <c r="B860" s="12" t="s">
        <v>328</v>
      </c>
      <c r="C860" s="21">
        <v>40</v>
      </c>
      <c r="D860" s="20">
        <v>702</v>
      </c>
      <c r="E860" s="11">
        <v>520399990</v>
      </c>
      <c r="F860" s="21">
        <v>600</v>
      </c>
      <c r="G860" s="24">
        <v>3125000</v>
      </c>
    </row>
    <row r="861" spans="2:7" x14ac:dyDescent="0.25">
      <c r="B861" s="12" t="s">
        <v>443</v>
      </c>
      <c r="C861" s="21">
        <v>40</v>
      </c>
      <c r="D861" s="20">
        <v>702</v>
      </c>
      <c r="E861" s="11">
        <v>520399990</v>
      </c>
      <c r="F861" s="21">
        <v>610</v>
      </c>
      <c r="G861" s="24">
        <v>3125000</v>
      </c>
    </row>
    <row r="862" spans="2:7" x14ac:dyDescent="0.25">
      <c r="B862" s="12" t="s">
        <v>451</v>
      </c>
      <c r="C862" s="21">
        <v>40</v>
      </c>
      <c r="D862" s="20">
        <v>702</v>
      </c>
      <c r="E862" s="11">
        <v>520399990</v>
      </c>
      <c r="F862" s="21">
        <v>612</v>
      </c>
      <c r="G862" s="24">
        <v>3125000</v>
      </c>
    </row>
    <row r="863" spans="2:7" x14ac:dyDescent="0.25">
      <c r="B863" s="6" t="s">
        <v>442</v>
      </c>
      <c r="C863" s="21">
        <v>40</v>
      </c>
      <c r="D863" s="20">
        <v>707</v>
      </c>
      <c r="E863" s="11"/>
      <c r="F863" s="21"/>
      <c r="G863" s="24">
        <v>88195600</v>
      </c>
    </row>
    <row r="864" spans="2:7" ht="31.5" x14ac:dyDescent="0.25">
      <c r="B864" s="23" t="s">
        <v>382</v>
      </c>
      <c r="C864" s="21">
        <v>40</v>
      </c>
      <c r="D864" s="20">
        <v>707</v>
      </c>
      <c r="E864" s="11">
        <v>100000000</v>
      </c>
      <c r="F864" s="21"/>
      <c r="G864" s="24">
        <v>71692100</v>
      </c>
    </row>
    <row r="865" spans="2:7" x14ac:dyDescent="0.25">
      <c r="B865" s="23" t="s">
        <v>453</v>
      </c>
      <c r="C865" s="21">
        <v>40</v>
      </c>
      <c r="D865" s="20">
        <v>707</v>
      </c>
      <c r="E865" s="11">
        <v>130000000</v>
      </c>
      <c r="F865" s="21"/>
      <c r="G865" s="24">
        <v>71692100</v>
      </c>
    </row>
    <row r="866" spans="2:7" ht="31.5" x14ac:dyDescent="0.25">
      <c r="B866" s="23" t="s">
        <v>452</v>
      </c>
      <c r="C866" s="21">
        <v>40</v>
      </c>
      <c r="D866" s="20">
        <v>707</v>
      </c>
      <c r="E866" s="11">
        <v>130100000</v>
      </c>
      <c r="F866" s="21"/>
      <c r="G866" s="24">
        <v>1300000</v>
      </c>
    </row>
    <row r="867" spans="2:7" x14ac:dyDescent="0.25">
      <c r="B867" s="23" t="s">
        <v>312</v>
      </c>
      <c r="C867" s="21">
        <v>40</v>
      </c>
      <c r="D867" s="20">
        <v>707</v>
      </c>
      <c r="E867" s="11">
        <v>130199990</v>
      </c>
      <c r="F867" s="21"/>
      <c r="G867" s="24">
        <v>1300000</v>
      </c>
    </row>
    <row r="868" spans="2:7" ht="31.5" x14ac:dyDescent="0.25">
      <c r="B868" s="12" t="s">
        <v>328</v>
      </c>
      <c r="C868" s="21">
        <v>40</v>
      </c>
      <c r="D868" s="20">
        <v>707</v>
      </c>
      <c r="E868" s="11">
        <v>130199990</v>
      </c>
      <c r="F868" s="21">
        <v>600</v>
      </c>
      <c r="G868" s="24">
        <v>1300000</v>
      </c>
    </row>
    <row r="869" spans="2:7" x14ac:dyDescent="0.25">
      <c r="B869" s="12" t="s">
        <v>443</v>
      </c>
      <c r="C869" s="21">
        <v>40</v>
      </c>
      <c r="D869" s="20">
        <v>707</v>
      </c>
      <c r="E869" s="11">
        <v>130199990</v>
      </c>
      <c r="F869" s="21">
        <v>610</v>
      </c>
      <c r="G869" s="24">
        <v>1300000</v>
      </c>
    </row>
    <row r="870" spans="2:7" x14ac:dyDescent="0.25">
      <c r="B870" s="12" t="s">
        <v>451</v>
      </c>
      <c r="C870" s="21">
        <v>40</v>
      </c>
      <c r="D870" s="20">
        <v>707</v>
      </c>
      <c r="E870" s="11">
        <v>130199990</v>
      </c>
      <c r="F870" s="21">
        <v>612</v>
      </c>
      <c r="G870" s="24">
        <v>1300000</v>
      </c>
    </row>
    <row r="871" spans="2:7" ht="31.5" x14ac:dyDescent="0.25">
      <c r="B871" s="23" t="s">
        <v>450</v>
      </c>
      <c r="C871" s="21">
        <v>40</v>
      </c>
      <c r="D871" s="20">
        <v>707</v>
      </c>
      <c r="E871" s="11">
        <v>130200000</v>
      </c>
      <c r="F871" s="21"/>
      <c r="G871" s="24">
        <v>40000</v>
      </c>
    </row>
    <row r="872" spans="2:7" x14ac:dyDescent="0.25">
      <c r="B872" s="23" t="s">
        <v>312</v>
      </c>
      <c r="C872" s="21">
        <v>40</v>
      </c>
      <c r="D872" s="20">
        <v>707</v>
      </c>
      <c r="E872" s="11">
        <v>130299990</v>
      </c>
      <c r="F872" s="21"/>
      <c r="G872" s="24">
        <v>40000</v>
      </c>
    </row>
    <row r="873" spans="2:7" ht="31.5" x14ac:dyDescent="0.25">
      <c r="B873" s="12" t="s">
        <v>328</v>
      </c>
      <c r="C873" s="21">
        <v>40</v>
      </c>
      <c r="D873" s="20">
        <v>707</v>
      </c>
      <c r="E873" s="11">
        <v>130299990</v>
      </c>
      <c r="F873" s="21">
        <v>600</v>
      </c>
      <c r="G873" s="24">
        <v>40000</v>
      </c>
    </row>
    <row r="874" spans="2:7" x14ac:dyDescent="0.25">
      <c r="B874" s="12" t="s">
        <v>327</v>
      </c>
      <c r="C874" s="21">
        <v>40</v>
      </c>
      <c r="D874" s="20">
        <v>707</v>
      </c>
      <c r="E874" s="11">
        <v>130299990</v>
      </c>
      <c r="F874" s="21">
        <v>620</v>
      </c>
      <c r="G874" s="24">
        <v>40000</v>
      </c>
    </row>
    <row r="875" spans="2:7" x14ac:dyDescent="0.25">
      <c r="B875" s="12" t="s">
        <v>352</v>
      </c>
      <c r="C875" s="21">
        <v>40</v>
      </c>
      <c r="D875" s="20">
        <v>707</v>
      </c>
      <c r="E875" s="11">
        <v>130299990</v>
      </c>
      <c r="F875" s="21">
        <v>622</v>
      </c>
      <c r="G875" s="24">
        <v>40000</v>
      </c>
    </row>
    <row r="876" spans="2:7" ht="31.5" x14ac:dyDescent="0.25">
      <c r="B876" s="23" t="s">
        <v>449</v>
      </c>
      <c r="C876" s="21">
        <v>40</v>
      </c>
      <c r="D876" s="20">
        <v>707</v>
      </c>
      <c r="E876" s="11">
        <v>130300000</v>
      </c>
      <c r="F876" s="21"/>
      <c r="G876" s="24">
        <v>24890900</v>
      </c>
    </row>
    <row r="877" spans="2:7" ht="31.5" x14ac:dyDescent="0.25">
      <c r="B877" s="23" t="s">
        <v>325</v>
      </c>
      <c r="C877" s="21">
        <v>40</v>
      </c>
      <c r="D877" s="20">
        <v>707</v>
      </c>
      <c r="E877" s="11">
        <v>130300590</v>
      </c>
      <c r="F877" s="21"/>
      <c r="G877" s="24">
        <v>24890900</v>
      </c>
    </row>
    <row r="878" spans="2:7" ht="31.5" x14ac:dyDescent="0.25">
      <c r="B878" s="12" t="s">
        <v>328</v>
      </c>
      <c r="C878" s="21">
        <v>40</v>
      </c>
      <c r="D878" s="20">
        <v>707</v>
      </c>
      <c r="E878" s="11">
        <v>130300590</v>
      </c>
      <c r="F878" s="21">
        <v>600</v>
      </c>
      <c r="G878" s="24">
        <v>24890900</v>
      </c>
    </row>
    <row r="879" spans="2:7" x14ac:dyDescent="0.25">
      <c r="B879" s="12" t="s">
        <v>443</v>
      </c>
      <c r="C879" s="21">
        <v>40</v>
      </c>
      <c r="D879" s="20">
        <v>707</v>
      </c>
      <c r="E879" s="11">
        <v>130300590</v>
      </c>
      <c r="F879" s="21">
        <v>610</v>
      </c>
      <c r="G879" s="24">
        <v>24890900</v>
      </c>
    </row>
    <row r="880" spans="2:7" ht="47.25" x14ac:dyDescent="0.25">
      <c r="B880" s="12" t="s">
        <v>440</v>
      </c>
      <c r="C880" s="21">
        <v>40</v>
      </c>
      <c r="D880" s="20">
        <v>707</v>
      </c>
      <c r="E880" s="11">
        <v>130300590</v>
      </c>
      <c r="F880" s="21">
        <v>611</v>
      </c>
      <c r="G880" s="24">
        <v>24890900</v>
      </c>
    </row>
    <row r="881" spans="2:7" ht="31.5" x14ac:dyDescent="0.25">
      <c r="B881" s="23" t="s">
        <v>448</v>
      </c>
      <c r="C881" s="21">
        <v>40</v>
      </c>
      <c r="D881" s="20">
        <v>707</v>
      </c>
      <c r="E881" s="11">
        <v>130400000</v>
      </c>
      <c r="F881" s="21"/>
      <c r="G881" s="24">
        <v>45461200</v>
      </c>
    </row>
    <row r="882" spans="2:7" ht="31.5" x14ac:dyDescent="0.25">
      <c r="B882" s="23" t="s">
        <v>325</v>
      </c>
      <c r="C882" s="21">
        <v>40</v>
      </c>
      <c r="D882" s="20">
        <v>707</v>
      </c>
      <c r="E882" s="11">
        <v>130400590</v>
      </c>
      <c r="F882" s="21"/>
      <c r="G882" s="24">
        <v>45461200</v>
      </c>
    </row>
    <row r="883" spans="2:7" ht="31.5" x14ac:dyDescent="0.25">
      <c r="B883" s="12" t="s">
        <v>328</v>
      </c>
      <c r="C883" s="21">
        <v>40</v>
      </c>
      <c r="D883" s="20">
        <v>707</v>
      </c>
      <c r="E883" s="11">
        <v>130400590</v>
      </c>
      <c r="F883" s="21">
        <v>600</v>
      </c>
      <c r="G883" s="24">
        <v>45461200</v>
      </c>
    </row>
    <row r="884" spans="2:7" x14ac:dyDescent="0.25">
      <c r="B884" s="12" t="s">
        <v>327</v>
      </c>
      <c r="C884" s="21">
        <v>40</v>
      </c>
      <c r="D884" s="20">
        <v>707</v>
      </c>
      <c r="E884" s="11">
        <v>130400590</v>
      </c>
      <c r="F884" s="21">
        <v>620</v>
      </c>
      <c r="G884" s="24">
        <v>45461200</v>
      </c>
    </row>
    <row r="885" spans="2:7" ht="47.25" x14ac:dyDescent="0.25">
      <c r="B885" s="12" t="s">
        <v>324</v>
      </c>
      <c r="C885" s="21">
        <v>40</v>
      </c>
      <c r="D885" s="20">
        <v>707</v>
      </c>
      <c r="E885" s="11">
        <v>130400590</v>
      </c>
      <c r="F885" s="21">
        <v>621</v>
      </c>
      <c r="G885" s="24">
        <v>45461200</v>
      </c>
    </row>
    <row r="886" spans="2:7" ht="47.25" x14ac:dyDescent="0.25">
      <c r="B886" s="23" t="s">
        <v>368</v>
      </c>
      <c r="C886" s="21">
        <v>40</v>
      </c>
      <c r="D886" s="20">
        <v>707</v>
      </c>
      <c r="E886" s="11">
        <v>200000000</v>
      </c>
      <c r="F886" s="21"/>
      <c r="G886" s="24">
        <v>16503500</v>
      </c>
    </row>
    <row r="887" spans="2:7" x14ac:dyDescent="0.25">
      <c r="B887" s="23" t="s">
        <v>367</v>
      </c>
      <c r="C887" s="21">
        <v>40</v>
      </c>
      <c r="D887" s="20">
        <v>707</v>
      </c>
      <c r="E887" s="11">
        <v>210000000</v>
      </c>
      <c r="F887" s="21"/>
      <c r="G887" s="24">
        <v>16503500</v>
      </c>
    </row>
    <row r="888" spans="2:7" x14ac:dyDescent="0.25">
      <c r="B888" s="23" t="s">
        <v>447</v>
      </c>
      <c r="C888" s="21">
        <v>40</v>
      </c>
      <c r="D888" s="20">
        <v>707</v>
      </c>
      <c r="E888" s="11">
        <v>210100000</v>
      </c>
      <c r="F888" s="21"/>
      <c r="G888" s="24">
        <v>16503500</v>
      </c>
    </row>
    <row r="889" spans="2:7" x14ac:dyDescent="0.25">
      <c r="B889" s="23" t="s">
        <v>446</v>
      </c>
      <c r="C889" s="21">
        <v>40</v>
      </c>
      <c r="D889" s="20">
        <v>707</v>
      </c>
      <c r="E889" s="11">
        <v>210120010</v>
      </c>
      <c r="F889" s="21"/>
      <c r="G889" s="24">
        <v>1817700</v>
      </c>
    </row>
    <row r="890" spans="2:7" ht="31.5" x14ac:dyDescent="0.25">
      <c r="B890" s="12" t="s">
        <v>328</v>
      </c>
      <c r="C890" s="21">
        <v>40</v>
      </c>
      <c r="D890" s="20">
        <v>707</v>
      </c>
      <c r="E890" s="11">
        <v>210120010</v>
      </c>
      <c r="F890" s="21">
        <v>600</v>
      </c>
      <c r="G890" s="24">
        <v>1817700</v>
      </c>
    </row>
    <row r="891" spans="2:7" x14ac:dyDescent="0.25">
      <c r="B891" s="12" t="s">
        <v>443</v>
      </c>
      <c r="C891" s="21">
        <v>40</v>
      </c>
      <c r="D891" s="20">
        <v>707</v>
      </c>
      <c r="E891" s="11">
        <v>210120010</v>
      </c>
      <c r="F891" s="21">
        <v>610</v>
      </c>
      <c r="G891" s="24">
        <v>1817700</v>
      </c>
    </row>
    <row r="892" spans="2:7" ht="47.25" x14ac:dyDescent="0.25">
      <c r="B892" s="12" t="s">
        <v>440</v>
      </c>
      <c r="C892" s="21">
        <v>40</v>
      </c>
      <c r="D892" s="20">
        <v>707</v>
      </c>
      <c r="E892" s="11">
        <v>210120010</v>
      </c>
      <c r="F892" s="21">
        <v>611</v>
      </c>
      <c r="G892" s="24">
        <v>1817700</v>
      </c>
    </row>
    <row r="893" spans="2:7" ht="31.5" x14ac:dyDescent="0.25">
      <c r="B893" s="23" t="s">
        <v>445</v>
      </c>
      <c r="C893" s="21">
        <v>40</v>
      </c>
      <c r="D893" s="20">
        <v>707</v>
      </c>
      <c r="E893" s="11">
        <v>210182050</v>
      </c>
      <c r="F893" s="21"/>
      <c r="G893" s="24">
        <v>5236000</v>
      </c>
    </row>
    <row r="894" spans="2:7" ht="31.5" x14ac:dyDescent="0.25">
      <c r="B894" s="12" t="s">
        <v>328</v>
      </c>
      <c r="C894" s="21">
        <v>40</v>
      </c>
      <c r="D894" s="20">
        <v>707</v>
      </c>
      <c r="E894" s="11">
        <v>210182050</v>
      </c>
      <c r="F894" s="21">
        <v>600</v>
      </c>
      <c r="G894" s="24">
        <v>5236000</v>
      </c>
    </row>
    <row r="895" spans="2:7" x14ac:dyDescent="0.25">
      <c r="B895" s="12" t="s">
        <v>443</v>
      </c>
      <c r="C895" s="21">
        <v>40</v>
      </c>
      <c r="D895" s="20">
        <v>707</v>
      </c>
      <c r="E895" s="11">
        <v>210182050</v>
      </c>
      <c r="F895" s="21">
        <v>610</v>
      </c>
      <c r="G895" s="24">
        <v>5236000</v>
      </c>
    </row>
    <row r="896" spans="2:7" ht="47.25" x14ac:dyDescent="0.25">
      <c r="B896" s="12" t="s">
        <v>440</v>
      </c>
      <c r="C896" s="21">
        <v>40</v>
      </c>
      <c r="D896" s="20">
        <v>707</v>
      </c>
      <c r="E896" s="11">
        <v>210182050</v>
      </c>
      <c r="F896" s="21">
        <v>611</v>
      </c>
      <c r="G896" s="24">
        <v>5236000</v>
      </c>
    </row>
    <row r="897" spans="2:7" ht="31.5" x14ac:dyDescent="0.25">
      <c r="B897" s="23" t="s">
        <v>444</v>
      </c>
      <c r="C897" s="21">
        <v>40</v>
      </c>
      <c r="D897" s="20">
        <v>707</v>
      </c>
      <c r="E897" s="11">
        <v>210184080</v>
      </c>
      <c r="F897" s="21"/>
      <c r="G897" s="24">
        <v>7997700</v>
      </c>
    </row>
    <row r="898" spans="2:7" ht="31.5" x14ac:dyDescent="0.25">
      <c r="B898" s="12" t="s">
        <v>328</v>
      </c>
      <c r="C898" s="21">
        <v>40</v>
      </c>
      <c r="D898" s="20">
        <v>707</v>
      </c>
      <c r="E898" s="11">
        <v>210184080</v>
      </c>
      <c r="F898" s="21">
        <v>600</v>
      </c>
      <c r="G898" s="24">
        <v>7997700</v>
      </c>
    </row>
    <row r="899" spans="2:7" x14ac:dyDescent="0.25">
      <c r="B899" s="12" t="s">
        <v>443</v>
      </c>
      <c r="C899" s="21">
        <v>40</v>
      </c>
      <c r="D899" s="20">
        <v>707</v>
      </c>
      <c r="E899" s="11">
        <v>210184080</v>
      </c>
      <c r="F899" s="21">
        <v>610</v>
      </c>
      <c r="G899" s="24">
        <v>7997700</v>
      </c>
    </row>
    <row r="900" spans="2:7" ht="47.25" x14ac:dyDescent="0.25">
      <c r="B900" s="12" t="s">
        <v>440</v>
      </c>
      <c r="C900" s="21">
        <v>40</v>
      </c>
      <c r="D900" s="20">
        <v>707</v>
      </c>
      <c r="E900" s="11">
        <v>210184080</v>
      </c>
      <c r="F900" s="21">
        <v>611</v>
      </c>
      <c r="G900" s="24">
        <v>7997700</v>
      </c>
    </row>
    <row r="901" spans="2:7" ht="31.5" x14ac:dyDescent="0.25">
      <c r="B901" s="23" t="s">
        <v>441</v>
      </c>
      <c r="C901" s="21">
        <v>40</v>
      </c>
      <c r="D901" s="20">
        <v>707</v>
      </c>
      <c r="E901" s="11" t="s">
        <v>216</v>
      </c>
      <c r="F901" s="21"/>
      <c r="G901" s="24">
        <v>1452100</v>
      </c>
    </row>
    <row r="902" spans="2:7" ht="31.5" x14ac:dyDescent="0.25">
      <c r="B902" s="12" t="s">
        <v>328</v>
      </c>
      <c r="C902" s="21">
        <v>40</v>
      </c>
      <c r="D902" s="20">
        <v>707</v>
      </c>
      <c r="E902" s="11" t="s">
        <v>216</v>
      </c>
      <c r="F902" s="21">
        <v>600</v>
      </c>
      <c r="G902" s="24">
        <v>1452100</v>
      </c>
    </row>
    <row r="903" spans="2:7" x14ac:dyDescent="0.25">
      <c r="B903" s="12" t="s">
        <v>443</v>
      </c>
      <c r="C903" s="21">
        <v>40</v>
      </c>
      <c r="D903" s="20">
        <v>707</v>
      </c>
      <c r="E903" s="11" t="s">
        <v>216</v>
      </c>
      <c r="F903" s="21">
        <v>610</v>
      </c>
      <c r="G903" s="24">
        <v>1452100</v>
      </c>
    </row>
    <row r="904" spans="2:7" ht="47.25" x14ac:dyDescent="0.25">
      <c r="B904" s="12" t="s">
        <v>440</v>
      </c>
      <c r="C904" s="21">
        <v>40</v>
      </c>
      <c r="D904" s="20">
        <v>707</v>
      </c>
      <c r="E904" s="11" t="s">
        <v>216</v>
      </c>
      <c r="F904" s="21">
        <v>611</v>
      </c>
      <c r="G904" s="24">
        <v>1452100</v>
      </c>
    </row>
    <row r="905" spans="2:7" x14ac:dyDescent="0.25">
      <c r="B905" s="6" t="s">
        <v>432</v>
      </c>
      <c r="C905" s="21">
        <v>40</v>
      </c>
      <c r="D905" s="20">
        <v>709</v>
      </c>
      <c r="E905" s="11"/>
      <c r="F905" s="21"/>
      <c r="G905" s="24">
        <v>273496300</v>
      </c>
    </row>
    <row r="906" spans="2:7" ht="31.5" x14ac:dyDescent="0.25">
      <c r="B906" s="23" t="s">
        <v>382</v>
      </c>
      <c r="C906" s="21">
        <v>40</v>
      </c>
      <c r="D906" s="20">
        <v>709</v>
      </c>
      <c r="E906" s="11">
        <v>100000000</v>
      </c>
      <c r="F906" s="21"/>
      <c r="G906" s="24">
        <v>245854300</v>
      </c>
    </row>
    <row r="907" spans="2:7" ht="31.5" x14ac:dyDescent="0.25">
      <c r="B907" s="23" t="s">
        <v>381</v>
      </c>
      <c r="C907" s="21">
        <v>40</v>
      </c>
      <c r="D907" s="20">
        <v>709</v>
      </c>
      <c r="E907" s="11">
        <v>140000000</v>
      </c>
      <c r="F907" s="21"/>
      <c r="G907" s="24">
        <v>245854300</v>
      </c>
    </row>
    <row r="908" spans="2:7" ht="31.5" x14ac:dyDescent="0.25">
      <c r="B908" s="23" t="s">
        <v>380</v>
      </c>
      <c r="C908" s="21">
        <v>40</v>
      </c>
      <c r="D908" s="20">
        <v>709</v>
      </c>
      <c r="E908" s="11">
        <v>140100000</v>
      </c>
      <c r="F908" s="21"/>
      <c r="G908" s="24">
        <v>1093000</v>
      </c>
    </row>
    <row r="909" spans="2:7" ht="47.25" x14ac:dyDescent="0.25">
      <c r="B909" s="23" t="s">
        <v>379</v>
      </c>
      <c r="C909" s="21">
        <v>40</v>
      </c>
      <c r="D909" s="20">
        <v>709</v>
      </c>
      <c r="E909" s="11">
        <v>140184050</v>
      </c>
      <c r="F909" s="21"/>
      <c r="G909" s="24">
        <v>1093000</v>
      </c>
    </row>
    <row r="910" spans="2:7" ht="63" x14ac:dyDescent="0.25">
      <c r="B910" s="12" t="s">
        <v>340</v>
      </c>
      <c r="C910" s="21">
        <v>40</v>
      </c>
      <c r="D910" s="20">
        <v>709</v>
      </c>
      <c r="E910" s="11">
        <v>140184050</v>
      </c>
      <c r="F910" s="21">
        <v>100</v>
      </c>
      <c r="G910" s="24">
        <v>823000</v>
      </c>
    </row>
    <row r="911" spans="2:7" x14ac:dyDescent="0.25">
      <c r="B911" s="12" t="s">
        <v>408</v>
      </c>
      <c r="C911" s="21">
        <v>40</v>
      </c>
      <c r="D911" s="20">
        <v>709</v>
      </c>
      <c r="E911" s="11">
        <v>140184050</v>
      </c>
      <c r="F911" s="21">
        <v>110</v>
      </c>
      <c r="G911" s="24">
        <v>823000</v>
      </c>
    </row>
    <row r="912" spans="2:7" x14ac:dyDescent="0.25">
      <c r="B912" s="12" t="s">
        <v>407</v>
      </c>
      <c r="C912" s="21">
        <v>40</v>
      </c>
      <c r="D912" s="20">
        <v>709</v>
      </c>
      <c r="E912" s="11">
        <v>140184050</v>
      </c>
      <c r="F912" s="21">
        <v>111</v>
      </c>
      <c r="G912" s="24">
        <v>632000</v>
      </c>
    </row>
    <row r="913" spans="2:7" ht="31.5" x14ac:dyDescent="0.25">
      <c r="B913" s="12" t="s">
        <v>405</v>
      </c>
      <c r="C913" s="21">
        <v>40</v>
      </c>
      <c r="D913" s="20">
        <v>709</v>
      </c>
      <c r="E913" s="11">
        <v>140184050</v>
      </c>
      <c r="F913" s="21">
        <v>119</v>
      </c>
      <c r="G913" s="24">
        <v>191000</v>
      </c>
    </row>
    <row r="914" spans="2:7" ht="31.5" x14ac:dyDescent="0.25">
      <c r="B914" s="12" t="s">
        <v>315</v>
      </c>
      <c r="C914" s="21">
        <v>40</v>
      </c>
      <c r="D914" s="20">
        <v>709</v>
      </c>
      <c r="E914" s="11">
        <v>140184050</v>
      </c>
      <c r="F914" s="21">
        <v>200</v>
      </c>
      <c r="G914" s="24">
        <v>270000</v>
      </c>
    </row>
    <row r="915" spans="2:7" ht="31.5" x14ac:dyDescent="0.25">
      <c r="B915" s="12" t="s">
        <v>314</v>
      </c>
      <c r="C915" s="21">
        <v>40</v>
      </c>
      <c r="D915" s="20">
        <v>709</v>
      </c>
      <c r="E915" s="11">
        <v>140184050</v>
      </c>
      <c r="F915" s="21">
        <v>240</v>
      </c>
      <c r="G915" s="24">
        <v>270000</v>
      </c>
    </row>
    <row r="916" spans="2:7" ht="31.5" x14ac:dyDescent="0.25">
      <c r="B916" s="12" t="s">
        <v>311</v>
      </c>
      <c r="C916" s="21">
        <v>40</v>
      </c>
      <c r="D916" s="20">
        <v>709</v>
      </c>
      <c r="E916" s="11">
        <v>140184050</v>
      </c>
      <c r="F916" s="21">
        <v>244</v>
      </c>
      <c r="G916" s="24">
        <v>270000</v>
      </c>
    </row>
    <row r="917" spans="2:7" ht="31.5" x14ac:dyDescent="0.25">
      <c r="B917" s="23" t="s">
        <v>439</v>
      </c>
      <c r="C917" s="21">
        <v>40</v>
      </c>
      <c r="D917" s="20">
        <v>709</v>
      </c>
      <c r="E917" s="11">
        <v>140400000</v>
      </c>
      <c r="F917" s="21"/>
      <c r="G917" s="24">
        <v>55380300</v>
      </c>
    </row>
    <row r="918" spans="2:7" ht="31.5" x14ac:dyDescent="0.25">
      <c r="B918" s="23" t="s">
        <v>325</v>
      </c>
      <c r="C918" s="21">
        <v>40</v>
      </c>
      <c r="D918" s="20">
        <v>709</v>
      </c>
      <c r="E918" s="11">
        <v>140400590</v>
      </c>
      <c r="F918" s="21"/>
      <c r="G918" s="24">
        <v>55380300</v>
      </c>
    </row>
    <row r="919" spans="2:7" ht="63" x14ac:dyDescent="0.25">
      <c r="B919" s="12" t="s">
        <v>340</v>
      </c>
      <c r="C919" s="21">
        <v>40</v>
      </c>
      <c r="D919" s="20">
        <v>709</v>
      </c>
      <c r="E919" s="11">
        <v>140400590</v>
      </c>
      <c r="F919" s="21">
        <v>100</v>
      </c>
      <c r="G919" s="24">
        <v>51725500</v>
      </c>
    </row>
    <row r="920" spans="2:7" x14ac:dyDescent="0.25">
      <c r="B920" s="12" t="s">
        <v>408</v>
      </c>
      <c r="C920" s="21">
        <v>40</v>
      </c>
      <c r="D920" s="20">
        <v>709</v>
      </c>
      <c r="E920" s="11">
        <v>140400590</v>
      </c>
      <c r="F920" s="21">
        <v>110</v>
      </c>
      <c r="G920" s="24">
        <v>51725500</v>
      </c>
    </row>
    <row r="921" spans="2:7" x14ac:dyDescent="0.25">
      <c r="B921" s="12" t="s">
        <v>407</v>
      </c>
      <c r="C921" s="21">
        <v>40</v>
      </c>
      <c r="D921" s="20">
        <v>709</v>
      </c>
      <c r="E921" s="11">
        <v>140400590</v>
      </c>
      <c r="F921" s="21">
        <v>111</v>
      </c>
      <c r="G921" s="24">
        <v>39120800</v>
      </c>
    </row>
    <row r="922" spans="2:7" ht="31.5" x14ac:dyDescent="0.25">
      <c r="B922" s="12" t="s">
        <v>406</v>
      </c>
      <c r="C922" s="21">
        <v>40</v>
      </c>
      <c r="D922" s="20">
        <v>709</v>
      </c>
      <c r="E922" s="11">
        <v>140400590</v>
      </c>
      <c r="F922" s="21">
        <v>112</v>
      </c>
      <c r="G922" s="24">
        <v>790000</v>
      </c>
    </row>
    <row r="923" spans="2:7" ht="31.5" x14ac:dyDescent="0.25">
      <c r="B923" s="12" t="s">
        <v>405</v>
      </c>
      <c r="C923" s="21">
        <v>40</v>
      </c>
      <c r="D923" s="20">
        <v>709</v>
      </c>
      <c r="E923" s="11">
        <v>140400590</v>
      </c>
      <c r="F923" s="21">
        <v>119</v>
      </c>
      <c r="G923" s="24">
        <v>11814700</v>
      </c>
    </row>
    <row r="924" spans="2:7" ht="31.5" x14ac:dyDescent="0.25">
      <c r="B924" s="12" t="s">
        <v>315</v>
      </c>
      <c r="C924" s="21">
        <v>40</v>
      </c>
      <c r="D924" s="20">
        <v>709</v>
      </c>
      <c r="E924" s="11">
        <v>140400590</v>
      </c>
      <c r="F924" s="21">
        <v>200</v>
      </c>
      <c r="G924" s="24">
        <v>3632100</v>
      </c>
    </row>
    <row r="925" spans="2:7" ht="31.5" x14ac:dyDescent="0.25">
      <c r="B925" s="12" t="s">
        <v>314</v>
      </c>
      <c r="C925" s="21">
        <v>40</v>
      </c>
      <c r="D925" s="20">
        <v>709</v>
      </c>
      <c r="E925" s="11">
        <v>140400590</v>
      </c>
      <c r="F925" s="21">
        <v>240</v>
      </c>
      <c r="G925" s="24">
        <v>3632100</v>
      </c>
    </row>
    <row r="926" spans="2:7" ht="31.5" x14ac:dyDescent="0.25">
      <c r="B926" s="12" t="s">
        <v>365</v>
      </c>
      <c r="C926" s="21">
        <v>40</v>
      </c>
      <c r="D926" s="20">
        <v>709</v>
      </c>
      <c r="E926" s="11">
        <v>140400590</v>
      </c>
      <c r="F926" s="21">
        <v>242</v>
      </c>
      <c r="G926" s="24">
        <v>1306985</v>
      </c>
    </row>
    <row r="927" spans="2:7" ht="31.5" x14ac:dyDescent="0.25">
      <c r="B927" s="12" t="s">
        <v>311</v>
      </c>
      <c r="C927" s="21">
        <v>40</v>
      </c>
      <c r="D927" s="20">
        <v>709</v>
      </c>
      <c r="E927" s="11">
        <v>140400590</v>
      </c>
      <c r="F927" s="21">
        <v>244</v>
      </c>
      <c r="G927" s="24">
        <v>2325115</v>
      </c>
    </row>
    <row r="928" spans="2:7" x14ac:dyDescent="0.25">
      <c r="B928" s="12" t="s">
        <v>438</v>
      </c>
      <c r="C928" s="21">
        <v>40</v>
      </c>
      <c r="D928" s="20">
        <v>709</v>
      </c>
      <c r="E928" s="11">
        <v>140400590</v>
      </c>
      <c r="F928" s="21">
        <v>800</v>
      </c>
      <c r="G928" s="24">
        <v>22700</v>
      </c>
    </row>
    <row r="929" spans="2:7" x14ac:dyDescent="0.25">
      <c r="B929" s="12" t="s">
        <v>437</v>
      </c>
      <c r="C929" s="21">
        <v>40</v>
      </c>
      <c r="D929" s="20">
        <v>709</v>
      </c>
      <c r="E929" s="11">
        <v>140400590</v>
      </c>
      <c r="F929" s="21">
        <v>850</v>
      </c>
      <c r="G929" s="24">
        <v>22700</v>
      </c>
    </row>
    <row r="930" spans="2:7" x14ac:dyDescent="0.25">
      <c r="B930" s="12" t="s">
        <v>436</v>
      </c>
      <c r="C930" s="21">
        <v>40</v>
      </c>
      <c r="D930" s="20">
        <v>709</v>
      </c>
      <c r="E930" s="11">
        <v>140400590</v>
      </c>
      <c r="F930" s="21">
        <v>851</v>
      </c>
      <c r="G930" s="24">
        <v>19700</v>
      </c>
    </row>
    <row r="931" spans="2:7" x14ac:dyDescent="0.25">
      <c r="B931" s="12" t="s">
        <v>435</v>
      </c>
      <c r="C931" s="21">
        <v>40</v>
      </c>
      <c r="D931" s="20">
        <v>709</v>
      </c>
      <c r="E931" s="11">
        <v>140400590</v>
      </c>
      <c r="F931" s="21">
        <v>852</v>
      </c>
      <c r="G931" s="24">
        <v>3000</v>
      </c>
    </row>
    <row r="932" spans="2:7" ht="31.5" x14ac:dyDescent="0.25">
      <c r="B932" s="23" t="s">
        <v>434</v>
      </c>
      <c r="C932" s="21">
        <v>40</v>
      </c>
      <c r="D932" s="20">
        <v>709</v>
      </c>
      <c r="E932" s="11">
        <v>140500000</v>
      </c>
      <c r="F932" s="21"/>
      <c r="G932" s="24">
        <v>189381000</v>
      </c>
    </row>
    <row r="933" spans="2:7" x14ac:dyDescent="0.25">
      <c r="B933" s="23" t="s">
        <v>433</v>
      </c>
      <c r="C933" s="21">
        <v>40</v>
      </c>
      <c r="D933" s="20">
        <v>709</v>
      </c>
      <c r="E933" s="11">
        <v>140582040</v>
      </c>
      <c r="F933" s="21"/>
      <c r="G933" s="24">
        <v>189381000</v>
      </c>
    </row>
    <row r="934" spans="2:7" ht="31.5" x14ac:dyDescent="0.25">
      <c r="B934" s="12" t="s">
        <v>350</v>
      </c>
      <c r="C934" s="21">
        <v>40</v>
      </c>
      <c r="D934" s="20">
        <v>709</v>
      </c>
      <c r="E934" s="11">
        <v>140582040</v>
      </c>
      <c r="F934" s="21">
        <v>400</v>
      </c>
      <c r="G934" s="24">
        <v>189381000</v>
      </c>
    </row>
    <row r="935" spans="2:7" x14ac:dyDescent="0.25">
      <c r="B935" s="12" t="s">
        <v>349</v>
      </c>
      <c r="C935" s="21">
        <v>40</v>
      </c>
      <c r="D935" s="20">
        <v>709</v>
      </c>
      <c r="E935" s="11">
        <v>140582040</v>
      </c>
      <c r="F935" s="21">
        <v>410</v>
      </c>
      <c r="G935" s="24">
        <v>189381000</v>
      </c>
    </row>
    <row r="936" spans="2:7" ht="31.5" x14ac:dyDescent="0.25">
      <c r="B936" s="12" t="s">
        <v>369</v>
      </c>
      <c r="C936" s="21">
        <v>40</v>
      </c>
      <c r="D936" s="20">
        <v>709</v>
      </c>
      <c r="E936" s="11">
        <v>140582040</v>
      </c>
      <c r="F936" s="21">
        <v>412</v>
      </c>
      <c r="G936" s="24">
        <v>189381000</v>
      </c>
    </row>
    <row r="937" spans="2:7" ht="47.25" x14ac:dyDescent="0.25">
      <c r="B937" s="23" t="s">
        <v>331</v>
      </c>
      <c r="C937" s="21">
        <v>40</v>
      </c>
      <c r="D937" s="20">
        <v>709</v>
      </c>
      <c r="E937" s="11">
        <v>1700000000</v>
      </c>
      <c r="F937" s="21"/>
      <c r="G937" s="24">
        <v>5113000</v>
      </c>
    </row>
    <row r="938" spans="2:7" ht="63" x14ac:dyDescent="0.25">
      <c r="B938" s="23" t="s">
        <v>360</v>
      </c>
      <c r="C938" s="21">
        <v>40</v>
      </c>
      <c r="D938" s="20">
        <v>709</v>
      </c>
      <c r="E938" s="11">
        <v>1710000000</v>
      </c>
      <c r="F938" s="21"/>
      <c r="G938" s="24">
        <v>5113000</v>
      </c>
    </row>
    <row r="939" spans="2:7" ht="47.25" x14ac:dyDescent="0.25">
      <c r="B939" s="23" t="s">
        <v>359</v>
      </c>
      <c r="C939" s="21">
        <v>40</v>
      </c>
      <c r="D939" s="20">
        <v>709</v>
      </c>
      <c r="E939" s="11">
        <v>1710100000</v>
      </c>
      <c r="F939" s="21"/>
      <c r="G939" s="24">
        <v>5113000</v>
      </c>
    </row>
    <row r="940" spans="2:7" x14ac:dyDescent="0.25">
      <c r="B940" s="23" t="s">
        <v>312</v>
      </c>
      <c r="C940" s="21">
        <v>40</v>
      </c>
      <c r="D940" s="20">
        <v>709</v>
      </c>
      <c r="E940" s="11">
        <v>1710199990</v>
      </c>
      <c r="F940" s="21"/>
      <c r="G940" s="24">
        <v>5113000</v>
      </c>
    </row>
    <row r="941" spans="2:7" ht="31.5" x14ac:dyDescent="0.25">
      <c r="B941" s="12" t="s">
        <v>328</v>
      </c>
      <c r="C941" s="21">
        <v>40</v>
      </c>
      <c r="D941" s="20">
        <v>709</v>
      </c>
      <c r="E941" s="11">
        <v>1710199990</v>
      </c>
      <c r="F941" s="21">
        <v>600</v>
      </c>
      <c r="G941" s="24">
        <v>5113000</v>
      </c>
    </row>
    <row r="942" spans="2:7" ht="31.5" x14ac:dyDescent="0.25">
      <c r="B942" s="12" t="s">
        <v>357</v>
      </c>
      <c r="C942" s="21">
        <v>40</v>
      </c>
      <c r="D942" s="20">
        <v>709</v>
      </c>
      <c r="E942" s="11">
        <v>1710199990</v>
      </c>
      <c r="F942" s="21">
        <v>630</v>
      </c>
      <c r="G942" s="24">
        <v>5113000</v>
      </c>
    </row>
    <row r="943" spans="2:7" ht="78.75" x14ac:dyDescent="0.25">
      <c r="B943" s="23" t="s">
        <v>343</v>
      </c>
      <c r="C943" s="21">
        <v>40</v>
      </c>
      <c r="D943" s="20">
        <v>709</v>
      </c>
      <c r="E943" s="11">
        <v>1900000000</v>
      </c>
      <c r="F943" s="21"/>
      <c r="G943" s="24">
        <v>22529000</v>
      </c>
    </row>
    <row r="944" spans="2:7" ht="31.5" x14ac:dyDescent="0.25">
      <c r="B944" s="23" t="s">
        <v>342</v>
      </c>
      <c r="C944" s="21">
        <v>40</v>
      </c>
      <c r="D944" s="20">
        <v>709</v>
      </c>
      <c r="E944" s="11">
        <v>1910000000</v>
      </c>
      <c r="F944" s="21"/>
      <c r="G944" s="24">
        <v>22529000</v>
      </c>
    </row>
    <row r="945" spans="2:7" ht="63" x14ac:dyDescent="0.25">
      <c r="B945" s="23" t="s">
        <v>341</v>
      </c>
      <c r="C945" s="21">
        <v>40</v>
      </c>
      <c r="D945" s="20">
        <v>709</v>
      </c>
      <c r="E945" s="11">
        <v>1910100000</v>
      </c>
      <c r="F945" s="21"/>
      <c r="G945" s="24">
        <v>22529000</v>
      </c>
    </row>
    <row r="946" spans="2:7" ht="31.5" x14ac:dyDescent="0.25">
      <c r="B946" s="23" t="s">
        <v>334</v>
      </c>
      <c r="C946" s="21">
        <v>40</v>
      </c>
      <c r="D946" s="20">
        <v>709</v>
      </c>
      <c r="E946" s="11">
        <v>1910102040</v>
      </c>
      <c r="F946" s="21"/>
      <c r="G946" s="24">
        <v>22529000</v>
      </c>
    </row>
    <row r="947" spans="2:7" ht="63" x14ac:dyDescent="0.25">
      <c r="B947" s="12" t="s">
        <v>340</v>
      </c>
      <c r="C947" s="21">
        <v>40</v>
      </c>
      <c r="D947" s="20">
        <v>709</v>
      </c>
      <c r="E947" s="11">
        <v>1910102040</v>
      </c>
      <c r="F947" s="21">
        <v>100</v>
      </c>
      <c r="G947" s="24">
        <v>22473000</v>
      </c>
    </row>
    <row r="948" spans="2:7" ht="31.5" x14ac:dyDescent="0.25">
      <c r="B948" s="12" t="s">
        <v>339</v>
      </c>
      <c r="C948" s="21">
        <v>40</v>
      </c>
      <c r="D948" s="20">
        <v>709</v>
      </c>
      <c r="E948" s="11">
        <v>1910102040</v>
      </c>
      <c r="F948" s="21">
        <v>120</v>
      </c>
      <c r="G948" s="24">
        <v>22473000</v>
      </c>
    </row>
    <row r="949" spans="2:7" x14ac:dyDescent="0.25">
      <c r="B949" s="12" t="s">
        <v>338</v>
      </c>
      <c r="C949" s="21">
        <v>40</v>
      </c>
      <c r="D949" s="20">
        <v>709</v>
      </c>
      <c r="E949" s="11">
        <v>1910102040</v>
      </c>
      <c r="F949" s="21">
        <v>121</v>
      </c>
      <c r="G949" s="24">
        <v>18050000</v>
      </c>
    </row>
    <row r="950" spans="2:7" ht="31.5" x14ac:dyDescent="0.25">
      <c r="B950" s="12" t="s">
        <v>337</v>
      </c>
      <c r="C950" s="21">
        <v>40</v>
      </c>
      <c r="D950" s="20">
        <v>709</v>
      </c>
      <c r="E950" s="11">
        <v>1910102040</v>
      </c>
      <c r="F950" s="21">
        <v>122</v>
      </c>
      <c r="G950" s="24">
        <v>8000</v>
      </c>
    </row>
    <row r="951" spans="2:7" ht="47.25" x14ac:dyDescent="0.25">
      <c r="B951" s="12" t="s">
        <v>336</v>
      </c>
      <c r="C951" s="21">
        <v>40</v>
      </c>
      <c r="D951" s="20">
        <v>709</v>
      </c>
      <c r="E951" s="11">
        <v>1910102040</v>
      </c>
      <c r="F951" s="21">
        <v>129</v>
      </c>
      <c r="G951" s="24">
        <v>4415000</v>
      </c>
    </row>
    <row r="952" spans="2:7" ht="31.5" x14ac:dyDescent="0.25">
      <c r="B952" s="12" t="s">
        <v>315</v>
      </c>
      <c r="C952" s="21">
        <v>40</v>
      </c>
      <c r="D952" s="20">
        <v>709</v>
      </c>
      <c r="E952" s="11">
        <v>1910102040</v>
      </c>
      <c r="F952" s="21">
        <v>200</v>
      </c>
      <c r="G952" s="24">
        <v>56000</v>
      </c>
    </row>
    <row r="953" spans="2:7" ht="31.5" x14ac:dyDescent="0.25">
      <c r="B953" s="12" t="s">
        <v>314</v>
      </c>
      <c r="C953" s="21">
        <v>40</v>
      </c>
      <c r="D953" s="20">
        <v>709</v>
      </c>
      <c r="E953" s="11">
        <v>1910102040</v>
      </c>
      <c r="F953" s="21">
        <v>240</v>
      </c>
      <c r="G953" s="24">
        <v>56000</v>
      </c>
    </row>
    <row r="954" spans="2:7" ht="31.5" x14ac:dyDescent="0.25">
      <c r="B954" s="12" t="s">
        <v>311</v>
      </c>
      <c r="C954" s="21">
        <v>40</v>
      </c>
      <c r="D954" s="20">
        <v>709</v>
      </c>
      <c r="E954" s="11">
        <v>1910102040</v>
      </c>
      <c r="F954" s="21">
        <v>244</v>
      </c>
      <c r="G954" s="24">
        <v>56000</v>
      </c>
    </row>
    <row r="955" spans="2:7" x14ac:dyDescent="0.25">
      <c r="B955" s="6" t="s">
        <v>431</v>
      </c>
      <c r="C955" s="21">
        <v>40</v>
      </c>
      <c r="D955" s="20">
        <v>800</v>
      </c>
      <c r="E955" s="11"/>
      <c r="F955" s="21"/>
      <c r="G955" s="24">
        <v>179750189.12</v>
      </c>
    </row>
    <row r="956" spans="2:7" x14ac:dyDescent="0.25">
      <c r="B956" s="6" t="s">
        <v>416</v>
      </c>
      <c r="C956" s="21">
        <v>40</v>
      </c>
      <c r="D956" s="20">
        <v>801</v>
      </c>
      <c r="E956" s="11"/>
      <c r="F956" s="21"/>
      <c r="G956" s="24">
        <v>161572589.12</v>
      </c>
    </row>
    <row r="957" spans="2:7" ht="47.25" x14ac:dyDescent="0.25">
      <c r="B957" s="23" t="s">
        <v>414</v>
      </c>
      <c r="C957" s="21">
        <v>40</v>
      </c>
      <c r="D957" s="20">
        <v>801</v>
      </c>
      <c r="E957" s="11">
        <v>400000000</v>
      </c>
      <c r="F957" s="21"/>
      <c r="G957" s="24">
        <v>161572589.12</v>
      </c>
    </row>
    <row r="958" spans="2:7" ht="31.5" x14ac:dyDescent="0.25">
      <c r="B958" s="23" t="s">
        <v>413</v>
      </c>
      <c r="C958" s="21">
        <v>40</v>
      </c>
      <c r="D958" s="20">
        <v>801</v>
      </c>
      <c r="E958" s="11">
        <v>410000000</v>
      </c>
      <c r="F958" s="21"/>
      <c r="G958" s="24">
        <v>1953400</v>
      </c>
    </row>
    <row r="959" spans="2:7" x14ac:dyDescent="0.25">
      <c r="B959" s="23" t="s">
        <v>430</v>
      </c>
      <c r="C959" s="21">
        <v>40</v>
      </c>
      <c r="D959" s="20">
        <v>801</v>
      </c>
      <c r="E959" s="11">
        <v>410100000</v>
      </c>
      <c r="F959" s="21"/>
      <c r="G959" s="24">
        <v>1882900</v>
      </c>
    </row>
    <row r="960" spans="2:7" ht="47.25" x14ac:dyDescent="0.25">
      <c r="B960" s="23" t="s">
        <v>429</v>
      </c>
      <c r="C960" s="21">
        <v>40</v>
      </c>
      <c r="D960" s="20">
        <v>801</v>
      </c>
      <c r="E960" s="11">
        <v>410151440</v>
      </c>
      <c r="F960" s="21"/>
      <c r="G960" s="24">
        <v>12200</v>
      </c>
    </row>
    <row r="961" spans="2:7" ht="31.5" x14ac:dyDescent="0.25">
      <c r="B961" s="12" t="s">
        <v>328</v>
      </c>
      <c r="C961" s="21">
        <v>40</v>
      </c>
      <c r="D961" s="20">
        <v>801</v>
      </c>
      <c r="E961" s="11">
        <v>410151440</v>
      </c>
      <c r="F961" s="21">
        <v>600</v>
      </c>
      <c r="G961" s="24">
        <v>12200</v>
      </c>
    </row>
    <row r="962" spans="2:7" x14ac:dyDescent="0.25">
      <c r="B962" s="12" t="s">
        <v>327</v>
      </c>
      <c r="C962" s="21">
        <v>40</v>
      </c>
      <c r="D962" s="20">
        <v>801</v>
      </c>
      <c r="E962" s="11">
        <v>410151440</v>
      </c>
      <c r="F962" s="21">
        <v>620</v>
      </c>
      <c r="G962" s="24">
        <v>12200</v>
      </c>
    </row>
    <row r="963" spans="2:7" ht="47.25" x14ac:dyDescent="0.25">
      <c r="B963" s="12" t="s">
        <v>324</v>
      </c>
      <c r="C963" s="21">
        <v>40</v>
      </c>
      <c r="D963" s="20">
        <v>801</v>
      </c>
      <c r="E963" s="11">
        <v>410151440</v>
      </c>
      <c r="F963" s="21">
        <v>621</v>
      </c>
      <c r="G963" s="24">
        <v>12200</v>
      </c>
    </row>
    <row r="964" spans="2:7" x14ac:dyDescent="0.25">
      <c r="B964" s="23" t="s">
        <v>428</v>
      </c>
      <c r="C964" s="21">
        <v>40</v>
      </c>
      <c r="D964" s="20">
        <v>801</v>
      </c>
      <c r="E964" s="11">
        <v>410182070</v>
      </c>
      <c r="F964" s="21"/>
      <c r="G964" s="24">
        <v>668300</v>
      </c>
    </row>
    <row r="965" spans="2:7" ht="31.5" x14ac:dyDescent="0.25">
      <c r="B965" s="12" t="s">
        <v>328</v>
      </c>
      <c r="C965" s="21">
        <v>40</v>
      </c>
      <c r="D965" s="20">
        <v>801</v>
      </c>
      <c r="E965" s="11">
        <v>410182070</v>
      </c>
      <c r="F965" s="21">
        <v>600</v>
      </c>
      <c r="G965" s="24">
        <v>668300</v>
      </c>
    </row>
    <row r="966" spans="2:7" x14ac:dyDescent="0.25">
      <c r="B966" s="12" t="s">
        <v>327</v>
      </c>
      <c r="C966" s="21">
        <v>40</v>
      </c>
      <c r="D966" s="20">
        <v>801</v>
      </c>
      <c r="E966" s="11">
        <v>410182070</v>
      </c>
      <c r="F966" s="21">
        <v>620</v>
      </c>
      <c r="G966" s="24">
        <v>668300</v>
      </c>
    </row>
    <row r="967" spans="2:7" ht="47.25" x14ac:dyDescent="0.25">
      <c r="B967" s="12" t="s">
        <v>324</v>
      </c>
      <c r="C967" s="21">
        <v>40</v>
      </c>
      <c r="D967" s="20">
        <v>801</v>
      </c>
      <c r="E967" s="11">
        <v>410182070</v>
      </c>
      <c r="F967" s="21">
        <v>621</v>
      </c>
      <c r="G967" s="24">
        <v>668300</v>
      </c>
    </row>
    <row r="968" spans="2:7" x14ac:dyDescent="0.25">
      <c r="B968" s="23" t="s">
        <v>312</v>
      </c>
      <c r="C968" s="21">
        <v>40</v>
      </c>
      <c r="D968" s="20">
        <v>801</v>
      </c>
      <c r="E968" s="11">
        <v>410199990</v>
      </c>
      <c r="F968" s="21"/>
      <c r="G968" s="24">
        <v>1084400</v>
      </c>
    </row>
    <row r="969" spans="2:7" ht="31.5" x14ac:dyDescent="0.25">
      <c r="B969" s="12" t="s">
        <v>328</v>
      </c>
      <c r="C969" s="21">
        <v>40</v>
      </c>
      <c r="D969" s="20">
        <v>801</v>
      </c>
      <c r="E969" s="11">
        <v>410199990</v>
      </c>
      <c r="F969" s="21">
        <v>600</v>
      </c>
      <c r="G969" s="24">
        <v>1084400</v>
      </c>
    </row>
    <row r="970" spans="2:7" x14ac:dyDescent="0.25">
      <c r="B970" s="12" t="s">
        <v>327</v>
      </c>
      <c r="C970" s="21">
        <v>40</v>
      </c>
      <c r="D970" s="20">
        <v>801</v>
      </c>
      <c r="E970" s="11">
        <v>410199990</v>
      </c>
      <c r="F970" s="21">
        <v>620</v>
      </c>
      <c r="G970" s="24">
        <v>1084400</v>
      </c>
    </row>
    <row r="971" spans="2:7" x14ac:dyDescent="0.25">
      <c r="B971" s="12" t="s">
        <v>352</v>
      </c>
      <c r="C971" s="21">
        <v>40</v>
      </c>
      <c r="D971" s="20">
        <v>801</v>
      </c>
      <c r="E971" s="11">
        <v>410199990</v>
      </c>
      <c r="F971" s="21">
        <v>622</v>
      </c>
      <c r="G971" s="24">
        <v>1084400</v>
      </c>
    </row>
    <row r="972" spans="2:7" ht="31.5" x14ac:dyDescent="0.25">
      <c r="B972" s="23" t="s">
        <v>427</v>
      </c>
      <c r="C972" s="21">
        <v>40</v>
      </c>
      <c r="D972" s="20">
        <v>801</v>
      </c>
      <c r="E972" s="11" t="s">
        <v>217</v>
      </c>
      <c r="F972" s="21"/>
      <c r="G972" s="24">
        <v>118000</v>
      </c>
    </row>
    <row r="973" spans="2:7" ht="31.5" x14ac:dyDescent="0.25">
      <c r="B973" s="12" t="s">
        <v>328</v>
      </c>
      <c r="C973" s="21">
        <v>40</v>
      </c>
      <c r="D973" s="20">
        <v>801</v>
      </c>
      <c r="E973" s="11" t="s">
        <v>217</v>
      </c>
      <c r="F973" s="21">
        <v>600</v>
      </c>
      <c r="G973" s="24">
        <v>118000</v>
      </c>
    </row>
    <row r="974" spans="2:7" x14ac:dyDescent="0.25">
      <c r="B974" s="12" t="s">
        <v>327</v>
      </c>
      <c r="C974" s="21">
        <v>40</v>
      </c>
      <c r="D974" s="20">
        <v>801</v>
      </c>
      <c r="E974" s="11" t="s">
        <v>217</v>
      </c>
      <c r="F974" s="21">
        <v>620</v>
      </c>
      <c r="G974" s="24">
        <v>118000</v>
      </c>
    </row>
    <row r="975" spans="2:7" ht="47.25" x14ac:dyDescent="0.25">
      <c r="B975" s="12" t="s">
        <v>324</v>
      </c>
      <c r="C975" s="21">
        <v>40</v>
      </c>
      <c r="D975" s="20">
        <v>801</v>
      </c>
      <c r="E975" s="11" t="s">
        <v>217</v>
      </c>
      <c r="F975" s="21">
        <v>621</v>
      </c>
      <c r="G975" s="24">
        <v>118000</v>
      </c>
    </row>
    <row r="976" spans="2:7" x14ac:dyDescent="0.25">
      <c r="B976" s="23" t="s">
        <v>426</v>
      </c>
      <c r="C976" s="21">
        <v>40</v>
      </c>
      <c r="D976" s="20">
        <v>801</v>
      </c>
      <c r="E976" s="11">
        <v>410200000</v>
      </c>
      <c r="F976" s="21"/>
      <c r="G976" s="24">
        <v>70500</v>
      </c>
    </row>
    <row r="977" spans="2:7" x14ac:dyDescent="0.25">
      <c r="B977" s="23" t="s">
        <v>312</v>
      </c>
      <c r="C977" s="21">
        <v>40</v>
      </c>
      <c r="D977" s="20">
        <v>801</v>
      </c>
      <c r="E977" s="11">
        <v>410299990</v>
      </c>
      <c r="F977" s="21"/>
      <c r="G977" s="24">
        <v>70500</v>
      </c>
    </row>
    <row r="978" spans="2:7" ht="31.5" x14ac:dyDescent="0.25">
      <c r="B978" s="12" t="s">
        <v>328</v>
      </c>
      <c r="C978" s="21">
        <v>40</v>
      </c>
      <c r="D978" s="20">
        <v>801</v>
      </c>
      <c r="E978" s="11">
        <v>410299990</v>
      </c>
      <c r="F978" s="21">
        <v>600</v>
      </c>
      <c r="G978" s="24">
        <v>70500</v>
      </c>
    </row>
    <row r="979" spans="2:7" x14ac:dyDescent="0.25">
      <c r="B979" s="12" t="s">
        <v>327</v>
      </c>
      <c r="C979" s="21">
        <v>40</v>
      </c>
      <c r="D979" s="20">
        <v>801</v>
      </c>
      <c r="E979" s="11">
        <v>410299990</v>
      </c>
      <c r="F979" s="21">
        <v>620</v>
      </c>
      <c r="G979" s="24">
        <v>70500</v>
      </c>
    </row>
    <row r="980" spans="2:7" x14ac:dyDescent="0.25">
      <c r="B980" s="12" t="s">
        <v>352</v>
      </c>
      <c r="C980" s="21">
        <v>40</v>
      </c>
      <c r="D980" s="20">
        <v>801</v>
      </c>
      <c r="E980" s="11">
        <v>410299990</v>
      </c>
      <c r="F980" s="21">
        <v>622</v>
      </c>
      <c r="G980" s="24">
        <v>70500</v>
      </c>
    </row>
    <row r="981" spans="2:7" ht="31.5" x14ac:dyDescent="0.25">
      <c r="B981" s="23" t="s">
        <v>425</v>
      </c>
      <c r="C981" s="21">
        <v>40</v>
      </c>
      <c r="D981" s="20">
        <v>801</v>
      </c>
      <c r="E981" s="11">
        <v>420000000</v>
      </c>
      <c r="F981" s="21"/>
      <c r="G981" s="24">
        <v>280000</v>
      </c>
    </row>
    <row r="982" spans="2:7" ht="47.25" x14ac:dyDescent="0.25">
      <c r="B982" s="23" t="s">
        <v>424</v>
      </c>
      <c r="C982" s="21">
        <v>40</v>
      </c>
      <c r="D982" s="20">
        <v>801</v>
      </c>
      <c r="E982" s="11">
        <v>420100000</v>
      </c>
      <c r="F982" s="21"/>
      <c r="G982" s="24">
        <v>280000</v>
      </c>
    </row>
    <row r="983" spans="2:7" x14ac:dyDescent="0.25">
      <c r="B983" s="23" t="s">
        <v>312</v>
      </c>
      <c r="C983" s="21">
        <v>40</v>
      </c>
      <c r="D983" s="20">
        <v>801</v>
      </c>
      <c r="E983" s="11">
        <v>420199990</v>
      </c>
      <c r="F983" s="21"/>
      <c r="G983" s="24">
        <v>280000</v>
      </c>
    </row>
    <row r="984" spans="2:7" ht="31.5" x14ac:dyDescent="0.25">
      <c r="B984" s="12" t="s">
        <v>328</v>
      </c>
      <c r="C984" s="21">
        <v>40</v>
      </c>
      <c r="D984" s="20">
        <v>801</v>
      </c>
      <c r="E984" s="11">
        <v>420199990</v>
      </c>
      <c r="F984" s="21">
        <v>600</v>
      </c>
      <c r="G984" s="24">
        <v>280000</v>
      </c>
    </row>
    <row r="985" spans="2:7" x14ac:dyDescent="0.25">
      <c r="B985" s="12" t="s">
        <v>327</v>
      </c>
      <c r="C985" s="21">
        <v>40</v>
      </c>
      <c r="D985" s="20">
        <v>801</v>
      </c>
      <c r="E985" s="11">
        <v>420199990</v>
      </c>
      <c r="F985" s="21">
        <v>620</v>
      </c>
      <c r="G985" s="24">
        <v>280000</v>
      </c>
    </row>
    <row r="986" spans="2:7" x14ac:dyDescent="0.25">
      <c r="B986" s="12" t="s">
        <v>352</v>
      </c>
      <c r="C986" s="21">
        <v>40</v>
      </c>
      <c r="D986" s="20">
        <v>801</v>
      </c>
      <c r="E986" s="11">
        <v>420199990</v>
      </c>
      <c r="F986" s="21">
        <v>622</v>
      </c>
      <c r="G986" s="24">
        <v>280000</v>
      </c>
    </row>
    <row r="987" spans="2:7" ht="31.5" x14ac:dyDescent="0.25">
      <c r="B987" s="23" t="s">
        <v>423</v>
      </c>
      <c r="C987" s="21">
        <v>40</v>
      </c>
      <c r="D987" s="20">
        <v>801</v>
      </c>
      <c r="E987" s="11">
        <v>440000000</v>
      </c>
      <c r="F987" s="21"/>
      <c r="G987" s="24">
        <v>30000</v>
      </c>
    </row>
    <row r="988" spans="2:7" ht="78.75" x14ac:dyDescent="0.25">
      <c r="B988" s="23" t="s">
        <v>422</v>
      </c>
      <c r="C988" s="21">
        <v>40</v>
      </c>
      <c r="D988" s="20">
        <v>801</v>
      </c>
      <c r="E988" s="11">
        <v>440100000</v>
      </c>
      <c r="F988" s="21"/>
      <c r="G988" s="24">
        <v>30000</v>
      </c>
    </row>
    <row r="989" spans="2:7" x14ac:dyDescent="0.25">
      <c r="B989" s="23" t="s">
        <v>312</v>
      </c>
      <c r="C989" s="21">
        <v>40</v>
      </c>
      <c r="D989" s="20">
        <v>801</v>
      </c>
      <c r="E989" s="11">
        <v>440199990</v>
      </c>
      <c r="F989" s="21"/>
      <c r="G989" s="24">
        <v>30000</v>
      </c>
    </row>
    <row r="990" spans="2:7" ht="31.5" x14ac:dyDescent="0.25">
      <c r="B990" s="12" t="s">
        <v>328</v>
      </c>
      <c r="C990" s="21">
        <v>40</v>
      </c>
      <c r="D990" s="20">
        <v>801</v>
      </c>
      <c r="E990" s="11">
        <v>440199990</v>
      </c>
      <c r="F990" s="21">
        <v>600</v>
      </c>
      <c r="G990" s="24">
        <v>30000</v>
      </c>
    </row>
    <row r="991" spans="2:7" x14ac:dyDescent="0.25">
      <c r="B991" s="12" t="s">
        <v>327</v>
      </c>
      <c r="C991" s="21">
        <v>40</v>
      </c>
      <c r="D991" s="20">
        <v>801</v>
      </c>
      <c r="E991" s="11">
        <v>440199990</v>
      </c>
      <c r="F991" s="21">
        <v>620</v>
      </c>
      <c r="G991" s="24">
        <v>30000</v>
      </c>
    </row>
    <row r="992" spans="2:7" x14ac:dyDescent="0.25">
      <c r="B992" s="12" t="s">
        <v>352</v>
      </c>
      <c r="C992" s="21">
        <v>40</v>
      </c>
      <c r="D992" s="20">
        <v>801</v>
      </c>
      <c r="E992" s="11">
        <v>440199990</v>
      </c>
      <c r="F992" s="21">
        <v>622</v>
      </c>
      <c r="G992" s="24">
        <v>30000</v>
      </c>
    </row>
    <row r="993" spans="2:7" ht="31.5" x14ac:dyDescent="0.25">
      <c r="B993" s="23" t="s">
        <v>410</v>
      </c>
      <c r="C993" s="21">
        <v>40</v>
      </c>
      <c r="D993" s="20">
        <v>801</v>
      </c>
      <c r="E993" s="11">
        <v>450000000</v>
      </c>
      <c r="F993" s="21"/>
      <c r="G993" s="24">
        <v>92924400</v>
      </c>
    </row>
    <row r="994" spans="2:7" ht="31.5" x14ac:dyDescent="0.25">
      <c r="B994" s="23" t="s">
        <v>421</v>
      </c>
      <c r="C994" s="21">
        <v>40</v>
      </c>
      <c r="D994" s="20">
        <v>801</v>
      </c>
      <c r="E994" s="11">
        <v>450100000</v>
      </c>
      <c r="F994" s="21"/>
      <c r="G994" s="24">
        <v>92924400</v>
      </c>
    </row>
    <row r="995" spans="2:7" ht="31.5" x14ac:dyDescent="0.25">
      <c r="B995" s="23" t="s">
        <v>325</v>
      </c>
      <c r="C995" s="21">
        <v>40</v>
      </c>
      <c r="D995" s="20">
        <v>801</v>
      </c>
      <c r="E995" s="11">
        <v>450100590</v>
      </c>
      <c r="F995" s="21"/>
      <c r="G995" s="24">
        <v>81823900</v>
      </c>
    </row>
    <row r="996" spans="2:7" ht="31.5" x14ac:dyDescent="0.25">
      <c r="B996" s="12" t="s">
        <v>328</v>
      </c>
      <c r="C996" s="21">
        <v>40</v>
      </c>
      <c r="D996" s="20">
        <v>801</v>
      </c>
      <c r="E996" s="11">
        <v>450100590</v>
      </c>
      <c r="F996" s="21">
        <v>600</v>
      </c>
      <c r="G996" s="24">
        <v>81823900</v>
      </c>
    </row>
    <row r="997" spans="2:7" x14ac:dyDescent="0.25">
      <c r="B997" s="12" t="s">
        <v>327</v>
      </c>
      <c r="C997" s="21">
        <v>40</v>
      </c>
      <c r="D997" s="20">
        <v>801</v>
      </c>
      <c r="E997" s="11">
        <v>450100590</v>
      </c>
      <c r="F997" s="21">
        <v>620</v>
      </c>
      <c r="G997" s="24">
        <v>81823900</v>
      </c>
    </row>
    <row r="998" spans="2:7" ht="47.25" x14ac:dyDescent="0.25">
      <c r="B998" s="12" t="s">
        <v>324</v>
      </c>
      <c r="C998" s="21">
        <v>40</v>
      </c>
      <c r="D998" s="20">
        <v>801</v>
      </c>
      <c r="E998" s="11">
        <v>450100590</v>
      </c>
      <c r="F998" s="21">
        <v>621</v>
      </c>
      <c r="G998" s="24">
        <v>81823900</v>
      </c>
    </row>
    <row r="999" spans="2:7" ht="94.5" x14ac:dyDescent="0.25">
      <c r="B999" s="23" t="s">
        <v>420</v>
      </c>
      <c r="C999" s="21">
        <v>40</v>
      </c>
      <c r="D999" s="20">
        <v>801</v>
      </c>
      <c r="E999" s="11">
        <v>450182440</v>
      </c>
      <c r="F999" s="21"/>
      <c r="G999" s="24">
        <v>10545500</v>
      </c>
    </row>
    <row r="1000" spans="2:7" ht="31.5" x14ac:dyDescent="0.25">
      <c r="B1000" s="12" t="s">
        <v>328</v>
      </c>
      <c r="C1000" s="21">
        <v>40</v>
      </c>
      <c r="D1000" s="20">
        <v>801</v>
      </c>
      <c r="E1000" s="11">
        <v>450182440</v>
      </c>
      <c r="F1000" s="21">
        <v>600</v>
      </c>
      <c r="G1000" s="24">
        <v>10545500</v>
      </c>
    </row>
    <row r="1001" spans="2:7" x14ac:dyDescent="0.25">
      <c r="B1001" s="12" t="s">
        <v>327</v>
      </c>
      <c r="C1001" s="21">
        <v>40</v>
      </c>
      <c r="D1001" s="20">
        <v>801</v>
      </c>
      <c r="E1001" s="11">
        <v>450182440</v>
      </c>
      <c r="F1001" s="21">
        <v>620</v>
      </c>
      <c r="G1001" s="24">
        <v>10545500</v>
      </c>
    </row>
    <row r="1002" spans="2:7" ht="47.25" x14ac:dyDescent="0.25">
      <c r="B1002" s="12" t="s">
        <v>324</v>
      </c>
      <c r="C1002" s="21">
        <v>40</v>
      </c>
      <c r="D1002" s="20">
        <v>801</v>
      </c>
      <c r="E1002" s="11">
        <v>450182440</v>
      </c>
      <c r="F1002" s="21">
        <v>621</v>
      </c>
      <c r="G1002" s="24">
        <v>10545500</v>
      </c>
    </row>
    <row r="1003" spans="2:7" ht="94.5" x14ac:dyDescent="0.25">
      <c r="B1003" s="23" t="s">
        <v>419</v>
      </c>
      <c r="C1003" s="21">
        <v>40</v>
      </c>
      <c r="D1003" s="20">
        <v>801</v>
      </c>
      <c r="E1003" s="11" t="s">
        <v>218</v>
      </c>
      <c r="F1003" s="21"/>
      <c r="G1003" s="24">
        <v>555000</v>
      </c>
    </row>
    <row r="1004" spans="2:7" ht="31.5" x14ac:dyDescent="0.25">
      <c r="B1004" s="12" t="s">
        <v>328</v>
      </c>
      <c r="C1004" s="21">
        <v>40</v>
      </c>
      <c r="D1004" s="20">
        <v>801</v>
      </c>
      <c r="E1004" s="11" t="s">
        <v>218</v>
      </c>
      <c r="F1004" s="21">
        <v>600</v>
      </c>
      <c r="G1004" s="24">
        <v>555000</v>
      </c>
    </row>
    <row r="1005" spans="2:7" x14ac:dyDescent="0.25">
      <c r="B1005" s="12" t="s">
        <v>327</v>
      </c>
      <c r="C1005" s="21">
        <v>40</v>
      </c>
      <c r="D1005" s="20">
        <v>801</v>
      </c>
      <c r="E1005" s="11" t="s">
        <v>218</v>
      </c>
      <c r="F1005" s="21">
        <v>620</v>
      </c>
      <c r="G1005" s="24">
        <v>555000</v>
      </c>
    </row>
    <row r="1006" spans="2:7" ht="47.25" x14ac:dyDescent="0.25">
      <c r="B1006" s="12" t="s">
        <v>324</v>
      </c>
      <c r="C1006" s="21">
        <v>40</v>
      </c>
      <c r="D1006" s="20">
        <v>801</v>
      </c>
      <c r="E1006" s="11" t="s">
        <v>218</v>
      </c>
      <c r="F1006" s="21">
        <v>621</v>
      </c>
      <c r="G1006" s="24">
        <v>555000</v>
      </c>
    </row>
    <row r="1007" spans="2:7" x14ac:dyDescent="0.25">
      <c r="B1007" s="23" t="s">
        <v>418</v>
      </c>
      <c r="C1007" s="21">
        <v>40</v>
      </c>
      <c r="D1007" s="20">
        <v>801</v>
      </c>
      <c r="E1007" s="11">
        <v>460000000</v>
      </c>
      <c r="F1007" s="21"/>
      <c r="G1007" s="24">
        <v>66384789.119999997</v>
      </c>
    </row>
    <row r="1008" spans="2:7" x14ac:dyDescent="0.25">
      <c r="B1008" s="23" t="s">
        <v>417</v>
      </c>
      <c r="C1008" s="21">
        <v>40</v>
      </c>
      <c r="D1008" s="20">
        <v>801</v>
      </c>
      <c r="E1008" s="11">
        <v>460200000</v>
      </c>
      <c r="F1008" s="21"/>
      <c r="G1008" s="24">
        <v>66384789.119999997</v>
      </c>
    </row>
    <row r="1009" spans="2:7" ht="31.5" x14ac:dyDescent="0.25">
      <c r="B1009" s="23" t="s">
        <v>415</v>
      </c>
      <c r="C1009" s="21">
        <v>40</v>
      </c>
      <c r="D1009" s="20">
        <v>801</v>
      </c>
      <c r="E1009" s="11">
        <v>460242110</v>
      </c>
      <c r="F1009" s="21"/>
      <c r="G1009" s="24">
        <v>66384789.119999997</v>
      </c>
    </row>
    <row r="1010" spans="2:7" ht="31.5" x14ac:dyDescent="0.25">
      <c r="B1010" s="12" t="s">
        <v>350</v>
      </c>
      <c r="C1010" s="21">
        <v>40</v>
      </c>
      <c r="D1010" s="20">
        <v>801</v>
      </c>
      <c r="E1010" s="11">
        <v>460242110</v>
      </c>
      <c r="F1010" s="21">
        <v>400</v>
      </c>
      <c r="G1010" s="24">
        <v>66384789.119999997</v>
      </c>
    </row>
    <row r="1011" spans="2:7" x14ac:dyDescent="0.25">
      <c r="B1011" s="12" t="s">
        <v>349</v>
      </c>
      <c r="C1011" s="21">
        <v>40</v>
      </c>
      <c r="D1011" s="20">
        <v>801</v>
      </c>
      <c r="E1011" s="11">
        <v>460242110</v>
      </c>
      <c r="F1011" s="21">
        <v>410</v>
      </c>
      <c r="G1011" s="24">
        <v>66384789.119999997</v>
      </c>
    </row>
    <row r="1012" spans="2:7" ht="31.5" x14ac:dyDescent="0.25">
      <c r="B1012" s="12" t="s">
        <v>347</v>
      </c>
      <c r="C1012" s="21">
        <v>40</v>
      </c>
      <c r="D1012" s="20">
        <v>801</v>
      </c>
      <c r="E1012" s="11">
        <v>460242110</v>
      </c>
      <c r="F1012" s="21">
        <v>414</v>
      </c>
      <c r="G1012" s="24">
        <v>66384789.119999997</v>
      </c>
    </row>
    <row r="1013" spans="2:7" x14ac:dyDescent="0.25">
      <c r="B1013" s="1" t="s">
        <v>227</v>
      </c>
      <c r="C1013" s="21">
        <v>40</v>
      </c>
      <c r="D1013" s="20">
        <v>801</v>
      </c>
      <c r="E1013" s="11">
        <v>460242110</v>
      </c>
      <c r="F1013" s="21">
        <v>414</v>
      </c>
      <c r="G1013" s="24">
        <v>66384789.119999997</v>
      </c>
    </row>
    <row r="1014" spans="2:7" x14ac:dyDescent="0.25">
      <c r="B1014" s="6" t="s">
        <v>404</v>
      </c>
      <c r="C1014" s="21">
        <v>40</v>
      </c>
      <c r="D1014" s="20">
        <v>804</v>
      </c>
      <c r="E1014" s="11"/>
      <c r="F1014" s="21"/>
      <c r="G1014" s="24">
        <v>18177600</v>
      </c>
    </row>
    <row r="1015" spans="2:7" ht="47.25" x14ac:dyDescent="0.25">
      <c r="B1015" s="23" t="s">
        <v>414</v>
      </c>
      <c r="C1015" s="21">
        <v>40</v>
      </c>
      <c r="D1015" s="20">
        <v>804</v>
      </c>
      <c r="E1015" s="11">
        <v>400000000</v>
      </c>
      <c r="F1015" s="21"/>
      <c r="G1015" s="24">
        <v>13299600</v>
      </c>
    </row>
    <row r="1016" spans="2:7" ht="31.5" x14ac:dyDescent="0.25">
      <c r="B1016" s="23" t="s">
        <v>413</v>
      </c>
      <c r="C1016" s="21">
        <v>40</v>
      </c>
      <c r="D1016" s="20">
        <v>804</v>
      </c>
      <c r="E1016" s="11">
        <v>410000000</v>
      </c>
      <c r="F1016" s="21"/>
      <c r="G1016" s="24">
        <v>211600</v>
      </c>
    </row>
    <row r="1017" spans="2:7" x14ac:dyDescent="0.25">
      <c r="B1017" s="23" t="s">
        <v>412</v>
      </c>
      <c r="C1017" s="21">
        <v>40</v>
      </c>
      <c r="D1017" s="20">
        <v>804</v>
      </c>
      <c r="E1017" s="11">
        <v>410300000</v>
      </c>
      <c r="F1017" s="21"/>
      <c r="G1017" s="24">
        <v>211600</v>
      </c>
    </row>
    <row r="1018" spans="2:7" ht="47.25" x14ac:dyDescent="0.25">
      <c r="B1018" s="23" t="s">
        <v>411</v>
      </c>
      <c r="C1018" s="21">
        <v>40</v>
      </c>
      <c r="D1018" s="20">
        <v>804</v>
      </c>
      <c r="E1018" s="11">
        <v>410384100</v>
      </c>
      <c r="F1018" s="21"/>
      <c r="G1018" s="24">
        <v>211600</v>
      </c>
    </row>
    <row r="1019" spans="2:7" ht="31.5" x14ac:dyDescent="0.25">
      <c r="B1019" s="12" t="s">
        <v>315</v>
      </c>
      <c r="C1019" s="21">
        <v>40</v>
      </c>
      <c r="D1019" s="20">
        <v>804</v>
      </c>
      <c r="E1019" s="11">
        <v>410384100</v>
      </c>
      <c r="F1019" s="21">
        <v>200</v>
      </c>
      <c r="G1019" s="24">
        <v>211600</v>
      </c>
    </row>
    <row r="1020" spans="2:7" ht="31.5" x14ac:dyDescent="0.25">
      <c r="B1020" s="12" t="s">
        <v>314</v>
      </c>
      <c r="C1020" s="21">
        <v>40</v>
      </c>
      <c r="D1020" s="20">
        <v>804</v>
      </c>
      <c r="E1020" s="11">
        <v>410384100</v>
      </c>
      <c r="F1020" s="21">
        <v>240</v>
      </c>
      <c r="G1020" s="24">
        <v>211600</v>
      </c>
    </row>
    <row r="1021" spans="2:7" ht="31.5" x14ac:dyDescent="0.25">
      <c r="B1021" s="12" t="s">
        <v>311</v>
      </c>
      <c r="C1021" s="21">
        <v>40</v>
      </c>
      <c r="D1021" s="20">
        <v>804</v>
      </c>
      <c r="E1021" s="11">
        <v>410384100</v>
      </c>
      <c r="F1021" s="21">
        <v>244</v>
      </c>
      <c r="G1021" s="24">
        <v>211600</v>
      </c>
    </row>
    <row r="1022" spans="2:7" ht="31.5" x14ac:dyDescent="0.25">
      <c r="B1022" s="23" t="s">
        <v>410</v>
      </c>
      <c r="C1022" s="21">
        <v>40</v>
      </c>
      <c r="D1022" s="20">
        <v>804</v>
      </c>
      <c r="E1022" s="11">
        <v>450000000</v>
      </c>
      <c r="F1022" s="21"/>
      <c r="G1022" s="24">
        <v>13088000</v>
      </c>
    </row>
    <row r="1023" spans="2:7" ht="47.25" x14ac:dyDescent="0.25">
      <c r="B1023" s="23" t="s">
        <v>409</v>
      </c>
      <c r="C1023" s="21">
        <v>40</v>
      </c>
      <c r="D1023" s="20">
        <v>804</v>
      </c>
      <c r="E1023" s="11">
        <v>450200000</v>
      </c>
      <c r="F1023" s="21"/>
      <c r="G1023" s="24">
        <v>13088000</v>
      </c>
    </row>
    <row r="1024" spans="2:7" ht="31.5" x14ac:dyDescent="0.25">
      <c r="B1024" s="23" t="s">
        <v>325</v>
      </c>
      <c r="C1024" s="21">
        <v>40</v>
      </c>
      <c r="D1024" s="20">
        <v>804</v>
      </c>
      <c r="E1024" s="11">
        <v>450200590</v>
      </c>
      <c r="F1024" s="21"/>
      <c r="G1024" s="24">
        <v>13088000</v>
      </c>
    </row>
    <row r="1025" spans="2:7" ht="63" x14ac:dyDescent="0.25">
      <c r="B1025" s="12" t="s">
        <v>340</v>
      </c>
      <c r="C1025" s="21">
        <v>40</v>
      </c>
      <c r="D1025" s="20">
        <v>804</v>
      </c>
      <c r="E1025" s="11">
        <v>450200590</v>
      </c>
      <c r="F1025" s="21">
        <v>100</v>
      </c>
      <c r="G1025" s="24">
        <v>13088000</v>
      </c>
    </row>
    <row r="1026" spans="2:7" x14ac:dyDescent="0.25">
      <c r="B1026" s="12" t="s">
        <v>408</v>
      </c>
      <c r="C1026" s="21">
        <v>40</v>
      </c>
      <c r="D1026" s="20">
        <v>804</v>
      </c>
      <c r="E1026" s="11">
        <v>450200590</v>
      </c>
      <c r="F1026" s="21">
        <v>110</v>
      </c>
      <c r="G1026" s="24">
        <v>13088000</v>
      </c>
    </row>
    <row r="1027" spans="2:7" x14ac:dyDescent="0.25">
      <c r="B1027" s="12" t="s">
        <v>407</v>
      </c>
      <c r="C1027" s="21">
        <v>40</v>
      </c>
      <c r="D1027" s="20">
        <v>804</v>
      </c>
      <c r="E1027" s="11">
        <v>450200590</v>
      </c>
      <c r="F1027" s="21">
        <v>111</v>
      </c>
      <c r="G1027" s="24">
        <v>9605000</v>
      </c>
    </row>
    <row r="1028" spans="2:7" ht="31.5" x14ac:dyDescent="0.25">
      <c r="B1028" s="12" t="s">
        <v>406</v>
      </c>
      <c r="C1028" s="21">
        <v>40</v>
      </c>
      <c r="D1028" s="20">
        <v>804</v>
      </c>
      <c r="E1028" s="11">
        <v>450200590</v>
      </c>
      <c r="F1028" s="21">
        <v>112</v>
      </c>
      <c r="G1028" s="24">
        <v>582000</v>
      </c>
    </row>
    <row r="1029" spans="2:7" ht="31.5" x14ac:dyDescent="0.25">
      <c r="B1029" s="12" t="s">
        <v>405</v>
      </c>
      <c r="C1029" s="21">
        <v>40</v>
      </c>
      <c r="D1029" s="20">
        <v>804</v>
      </c>
      <c r="E1029" s="11">
        <v>450200590</v>
      </c>
      <c r="F1029" s="21">
        <v>119</v>
      </c>
      <c r="G1029" s="24">
        <v>2901000</v>
      </c>
    </row>
    <row r="1030" spans="2:7" ht="78.75" x14ac:dyDescent="0.25">
      <c r="B1030" s="23" t="s">
        <v>343</v>
      </c>
      <c r="C1030" s="21">
        <v>40</v>
      </c>
      <c r="D1030" s="20">
        <v>804</v>
      </c>
      <c r="E1030" s="11">
        <v>1900000000</v>
      </c>
      <c r="F1030" s="21"/>
      <c r="G1030" s="24">
        <v>4878000</v>
      </c>
    </row>
    <row r="1031" spans="2:7" ht="31.5" x14ac:dyDescent="0.25">
      <c r="B1031" s="23" t="s">
        <v>342</v>
      </c>
      <c r="C1031" s="21">
        <v>40</v>
      </c>
      <c r="D1031" s="20">
        <v>804</v>
      </c>
      <c r="E1031" s="11">
        <v>1910000000</v>
      </c>
      <c r="F1031" s="21"/>
      <c r="G1031" s="24">
        <v>4878000</v>
      </c>
    </row>
    <row r="1032" spans="2:7" ht="63" x14ac:dyDescent="0.25">
      <c r="B1032" s="23" t="s">
        <v>341</v>
      </c>
      <c r="C1032" s="21">
        <v>40</v>
      </c>
      <c r="D1032" s="20">
        <v>804</v>
      </c>
      <c r="E1032" s="11">
        <v>1910100000</v>
      </c>
      <c r="F1032" s="21"/>
      <c r="G1032" s="24">
        <v>4878000</v>
      </c>
    </row>
    <row r="1033" spans="2:7" ht="31.5" x14ac:dyDescent="0.25">
      <c r="B1033" s="23" t="s">
        <v>334</v>
      </c>
      <c r="C1033" s="21">
        <v>40</v>
      </c>
      <c r="D1033" s="20">
        <v>804</v>
      </c>
      <c r="E1033" s="11">
        <v>1910102040</v>
      </c>
      <c r="F1033" s="21"/>
      <c r="G1033" s="24">
        <v>4878000</v>
      </c>
    </row>
    <row r="1034" spans="2:7" ht="63" x14ac:dyDescent="0.25">
      <c r="B1034" s="12" t="s">
        <v>340</v>
      </c>
      <c r="C1034" s="21">
        <v>40</v>
      </c>
      <c r="D1034" s="20">
        <v>804</v>
      </c>
      <c r="E1034" s="11">
        <v>1910102040</v>
      </c>
      <c r="F1034" s="21">
        <v>100</v>
      </c>
      <c r="G1034" s="24">
        <v>4862000</v>
      </c>
    </row>
    <row r="1035" spans="2:7" ht="31.5" x14ac:dyDescent="0.25">
      <c r="B1035" s="12" t="s">
        <v>339</v>
      </c>
      <c r="C1035" s="21">
        <v>40</v>
      </c>
      <c r="D1035" s="20">
        <v>804</v>
      </c>
      <c r="E1035" s="11">
        <v>1910102040</v>
      </c>
      <c r="F1035" s="21">
        <v>120</v>
      </c>
      <c r="G1035" s="24">
        <v>4862000</v>
      </c>
    </row>
    <row r="1036" spans="2:7" x14ac:dyDescent="0.25">
      <c r="B1036" s="12" t="s">
        <v>338</v>
      </c>
      <c r="C1036" s="21">
        <v>40</v>
      </c>
      <c r="D1036" s="20">
        <v>804</v>
      </c>
      <c r="E1036" s="11">
        <v>1910102040</v>
      </c>
      <c r="F1036" s="21">
        <v>121</v>
      </c>
      <c r="G1036" s="24">
        <v>3860000</v>
      </c>
    </row>
    <row r="1037" spans="2:7" ht="31.5" x14ac:dyDescent="0.25">
      <c r="B1037" s="12" t="s">
        <v>337</v>
      </c>
      <c r="C1037" s="21">
        <v>40</v>
      </c>
      <c r="D1037" s="20">
        <v>804</v>
      </c>
      <c r="E1037" s="11">
        <v>1910102040</v>
      </c>
      <c r="F1037" s="21">
        <v>122</v>
      </c>
      <c r="G1037" s="24">
        <v>3000</v>
      </c>
    </row>
    <row r="1038" spans="2:7" ht="47.25" x14ac:dyDescent="0.25">
      <c r="B1038" s="12" t="s">
        <v>336</v>
      </c>
      <c r="C1038" s="21">
        <v>40</v>
      </c>
      <c r="D1038" s="20">
        <v>804</v>
      </c>
      <c r="E1038" s="11">
        <v>1910102040</v>
      </c>
      <c r="F1038" s="21">
        <v>129</v>
      </c>
      <c r="G1038" s="24">
        <v>999000</v>
      </c>
    </row>
    <row r="1039" spans="2:7" ht="31.5" x14ac:dyDescent="0.25">
      <c r="B1039" s="12" t="s">
        <v>315</v>
      </c>
      <c r="C1039" s="21">
        <v>40</v>
      </c>
      <c r="D1039" s="20">
        <v>804</v>
      </c>
      <c r="E1039" s="11">
        <v>1910102040</v>
      </c>
      <c r="F1039" s="21">
        <v>200</v>
      </c>
      <c r="G1039" s="24">
        <v>16000</v>
      </c>
    </row>
    <row r="1040" spans="2:7" ht="31.5" x14ac:dyDescent="0.25">
      <c r="B1040" s="12" t="s">
        <v>314</v>
      </c>
      <c r="C1040" s="21">
        <v>40</v>
      </c>
      <c r="D1040" s="20">
        <v>804</v>
      </c>
      <c r="E1040" s="11">
        <v>1910102040</v>
      </c>
      <c r="F1040" s="21">
        <v>240</v>
      </c>
      <c r="G1040" s="24">
        <v>16000</v>
      </c>
    </row>
    <row r="1041" spans="2:7" ht="31.5" x14ac:dyDescent="0.25">
      <c r="B1041" s="12" t="s">
        <v>311</v>
      </c>
      <c r="C1041" s="21">
        <v>40</v>
      </c>
      <c r="D1041" s="20">
        <v>804</v>
      </c>
      <c r="E1041" s="11">
        <v>1910102040</v>
      </c>
      <c r="F1041" s="21">
        <v>244</v>
      </c>
      <c r="G1041" s="24">
        <v>16000</v>
      </c>
    </row>
    <row r="1042" spans="2:7" x14ac:dyDescent="0.25">
      <c r="B1042" s="6" t="s">
        <v>403</v>
      </c>
      <c r="C1042" s="21">
        <v>40</v>
      </c>
      <c r="D1042" s="20">
        <v>1000</v>
      </c>
      <c r="E1042" s="11"/>
      <c r="F1042" s="21"/>
      <c r="G1042" s="24">
        <v>115623300.65000001</v>
      </c>
    </row>
    <row r="1043" spans="2:7" x14ac:dyDescent="0.25">
      <c r="B1043" s="6" t="s">
        <v>402</v>
      </c>
      <c r="C1043" s="21">
        <v>40</v>
      </c>
      <c r="D1043" s="20">
        <v>1001</v>
      </c>
      <c r="E1043" s="11"/>
      <c r="F1043" s="21"/>
      <c r="G1043" s="24">
        <v>4773700</v>
      </c>
    </row>
    <row r="1044" spans="2:7" ht="47.25" x14ac:dyDescent="0.25">
      <c r="B1044" s="23" t="s">
        <v>368</v>
      </c>
      <c r="C1044" s="21">
        <v>40</v>
      </c>
      <c r="D1044" s="20">
        <v>1001</v>
      </c>
      <c r="E1044" s="11">
        <v>200000000</v>
      </c>
      <c r="F1044" s="21"/>
      <c r="G1044" s="24">
        <v>4773700</v>
      </c>
    </row>
    <row r="1045" spans="2:7" x14ac:dyDescent="0.25">
      <c r="B1045" s="23" t="s">
        <v>399</v>
      </c>
      <c r="C1045" s="21">
        <v>40</v>
      </c>
      <c r="D1045" s="20">
        <v>1001</v>
      </c>
      <c r="E1045" s="11">
        <v>220000000</v>
      </c>
      <c r="F1045" s="21"/>
      <c r="G1045" s="24">
        <v>4773700</v>
      </c>
    </row>
    <row r="1046" spans="2:7" ht="31.5" x14ac:dyDescent="0.25">
      <c r="B1046" s="23" t="s">
        <v>398</v>
      </c>
      <c r="C1046" s="21">
        <v>40</v>
      </c>
      <c r="D1046" s="20">
        <v>1001</v>
      </c>
      <c r="E1046" s="11">
        <v>220100000</v>
      </c>
      <c r="F1046" s="21"/>
      <c r="G1046" s="24">
        <v>4773700</v>
      </c>
    </row>
    <row r="1047" spans="2:7" ht="47.25" x14ac:dyDescent="0.25">
      <c r="B1047" s="23" t="s">
        <v>401</v>
      </c>
      <c r="C1047" s="21">
        <v>40</v>
      </c>
      <c r="D1047" s="20">
        <v>1001</v>
      </c>
      <c r="E1047" s="11">
        <v>220171010</v>
      </c>
      <c r="F1047" s="21"/>
      <c r="G1047" s="24">
        <v>4773700</v>
      </c>
    </row>
    <row r="1048" spans="2:7" x14ac:dyDescent="0.25">
      <c r="B1048" s="12" t="s">
        <v>377</v>
      </c>
      <c r="C1048" s="21">
        <v>40</v>
      </c>
      <c r="D1048" s="20">
        <v>1001</v>
      </c>
      <c r="E1048" s="11">
        <v>220171010</v>
      </c>
      <c r="F1048" s="21">
        <v>300</v>
      </c>
      <c r="G1048" s="24">
        <v>4773700</v>
      </c>
    </row>
    <row r="1049" spans="2:7" ht="31.5" x14ac:dyDescent="0.25">
      <c r="B1049" s="12" t="s">
        <v>374</v>
      </c>
      <c r="C1049" s="21">
        <v>40</v>
      </c>
      <c r="D1049" s="20">
        <v>1001</v>
      </c>
      <c r="E1049" s="11">
        <v>220171010</v>
      </c>
      <c r="F1049" s="21">
        <v>320</v>
      </c>
      <c r="G1049" s="24">
        <v>4773700</v>
      </c>
    </row>
    <row r="1050" spans="2:7" ht="31.5" x14ac:dyDescent="0.25">
      <c r="B1050" s="12" t="s">
        <v>400</v>
      </c>
      <c r="C1050" s="21">
        <v>40</v>
      </c>
      <c r="D1050" s="20">
        <v>1001</v>
      </c>
      <c r="E1050" s="11">
        <v>220171010</v>
      </c>
      <c r="F1050" s="21">
        <v>321</v>
      </c>
      <c r="G1050" s="24">
        <v>4773700</v>
      </c>
    </row>
    <row r="1051" spans="2:7" x14ac:dyDescent="0.25">
      <c r="B1051" s="6" t="s">
        <v>385</v>
      </c>
      <c r="C1051" s="21">
        <v>40</v>
      </c>
      <c r="D1051" s="20">
        <v>1003</v>
      </c>
      <c r="E1051" s="11"/>
      <c r="F1051" s="21"/>
      <c r="G1051" s="24">
        <v>39126800.649999999</v>
      </c>
    </row>
    <row r="1052" spans="2:7" ht="47.25" x14ac:dyDescent="0.25">
      <c r="B1052" s="23" t="s">
        <v>368</v>
      </c>
      <c r="C1052" s="21">
        <v>40</v>
      </c>
      <c r="D1052" s="20">
        <v>1003</v>
      </c>
      <c r="E1052" s="11">
        <v>200000000</v>
      </c>
      <c r="F1052" s="21"/>
      <c r="G1052" s="24">
        <v>542000</v>
      </c>
    </row>
    <row r="1053" spans="2:7" x14ac:dyDescent="0.25">
      <c r="B1053" s="23" t="s">
        <v>399</v>
      </c>
      <c r="C1053" s="21">
        <v>40</v>
      </c>
      <c r="D1053" s="20">
        <v>1003</v>
      </c>
      <c r="E1053" s="11">
        <v>220000000</v>
      </c>
      <c r="F1053" s="21"/>
      <c r="G1053" s="24">
        <v>542000</v>
      </c>
    </row>
    <row r="1054" spans="2:7" ht="31.5" x14ac:dyDescent="0.25">
      <c r="B1054" s="23" t="s">
        <v>398</v>
      </c>
      <c r="C1054" s="21">
        <v>40</v>
      </c>
      <c r="D1054" s="20">
        <v>1003</v>
      </c>
      <c r="E1054" s="11">
        <v>220100000</v>
      </c>
      <c r="F1054" s="21"/>
      <c r="G1054" s="24">
        <v>542000</v>
      </c>
    </row>
    <row r="1055" spans="2:7" x14ac:dyDescent="0.25">
      <c r="B1055" s="23" t="s">
        <v>397</v>
      </c>
      <c r="C1055" s="21">
        <v>40</v>
      </c>
      <c r="D1055" s="20">
        <v>1003</v>
      </c>
      <c r="E1055" s="11">
        <v>220172010</v>
      </c>
      <c r="F1055" s="21"/>
      <c r="G1055" s="24">
        <v>542000</v>
      </c>
    </row>
    <row r="1056" spans="2:7" x14ac:dyDescent="0.25">
      <c r="B1056" s="12" t="s">
        <v>377</v>
      </c>
      <c r="C1056" s="21">
        <v>40</v>
      </c>
      <c r="D1056" s="20">
        <v>1003</v>
      </c>
      <c r="E1056" s="11">
        <v>220172010</v>
      </c>
      <c r="F1056" s="21">
        <v>300</v>
      </c>
      <c r="G1056" s="24">
        <v>542000</v>
      </c>
    </row>
    <row r="1057" spans="2:7" x14ac:dyDescent="0.25">
      <c r="B1057" s="12" t="s">
        <v>396</v>
      </c>
      <c r="C1057" s="21">
        <v>40</v>
      </c>
      <c r="D1057" s="20">
        <v>1003</v>
      </c>
      <c r="E1057" s="11">
        <v>220172010</v>
      </c>
      <c r="F1057" s="21">
        <v>360</v>
      </c>
      <c r="G1057" s="24">
        <v>542000</v>
      </c>
    </row>
    <row r="1058" spans="2:7" ht="47.25" x14ac:dyDescent="0.25">
      <c r="B1058" s="23" t="s">
        <v>395</v>
      </c>
      <c r="C1058" s="21">
        <v>40</v>
      </c>
      <c r="D1058" s="20">
        <v>1003</v>
      </c>
      <c r="E1058" s="11">
        <v>800000000</v>
      </c>
      <c r="F1058" s="21"/>
      <c r="G1058" s="24">
        <v>38584800.649999999</v>
      </c>
    </row>
    <row r="1059" spans="2:7" x14ac:dyDescent="0.25">
      <c r="B1059" s="23" t="s">
        <v>394</v>
      </c>
      <c r="C1059" s="21">
        <v>40</v>
      </c>
      <c r="D1059" s="20">
        <v>1003</v>
      </c>
      <c r="E1059" s="11">
        <v>820000000</v>
      </c>
      <c r="F1059" s="21"/>
      <c r="G1059" s="24">
        <v>35527900.649999999</v>
      </c>
    </row>
    <row r="1060" spans="2:7" ht="47.25" x14ac:dyDescent="0.25">
      <c r="B1060" s="23" t="s">
        <v>393</v>
      </c>
      <c r="C1060" s="21">
        <v>40</v>
      </c>
      <c r="D1060" s="20">
        <v>1003</v>
      </c>
      <c r="E1060" s="11">
        <v>820400000</v>
      </c>
      <c r="F1060" s="21"/>
      <c r="G1060" s="24">
        <v>35527900.649999999</v>
      </c>
    </row>
    <row r="1061" spans="2:7" ht="47.25" x14ac:dyDescent="0.25">
      <c r="B1061" s="23" t="s">
        <v>392</v>
      </c>
      <c r="C1061" s="21">
        <v>40</v>
      </c>
      <c r="D1061" s="20">
        <v>1003</v>
      </c>
      <c r="E1061" s="11">
        <v>820482173</v>
      </c>
      <c r="F1061" s="21"/>
      <c r="G1061" s="24">
        <v>31674845.199999999</v>
      </c>
    </row>
    <row r="1062" spans="2:7" x14ac:dyDescent="0.25">
      <c r="B1062" s="12" t="s">
        <v>377</v>
      </c>
      <c r="C1062" s="21">
        <v>40</v>
      </c>
      <c r="D1062" s="20">
        <v>1003</v>
      </c>
      <c r="E1062" s="11">
        <v>820482173</v>
      </c>
      <c r="F1062" s="21">
        <v>300</v>
      </c>
      <c r="G1062" s="24">
        <v>31674845.199999999</v>
      </c>
    </row>
    <row r="1063" spans="2:7" ht="31.5" x14ac:dyDescent="0.25">
      <c r="B1063" s="12" t="s">
        <v>374</v>
      </c>
      <c r="C1063" s="21">
        <v>40</v>
      </c>
      <c r="D1063" s="20">
        <v>1003</v>
      </c>
      <c r="E1063" s="11">
        <v>820482173</v>
      </c>
      <c r="F1063" s="21">
        <v>320</v>
      </c>
      <c r="G1063" s="24">
        <v>31674845.199999999</v>
      </c>
    </row>
    <row r="1064" spans="2:7" x14ac:dyDescent="0.25">
      <c r="B1064" s="12" t="s">
        <v>383</v>
      </c>
      <c r="C1064" s="21">
        <v>40</v>
      </c>
      <c r="D1064" s="20">
        <v>1003</v>
      </c>
      <c r="E1064" s="11">
        <v>820482173</v>
      </c>
      <c r="F1064" s="21">
        <v>322</v>
      </c>
      <c r="G1064" s="24">
        <v>31674845.199999999</v>
      </c>
    </row>
    <row r="1065" spans="2:7" ht="47.25" x14ac:dyDescent="0.25">
      <c r="B1065" s="23" t="s">
        <v>391</v>
      </c>
      <c r="C1065" s="21">
        <v>40</v>
      </c>
      <c r="D1065" s="20">
        <v>1003</v>
      </c>
      <c r="E1065" s="11" t="s">
        <v>219</v>
      </c>
      <c r="F1065" s="21"/>
      <c r="G1065" s="24">
        <v>3853055.45</v>
      </c>
    </row>
    <row r="1066" spans="2:7" x14ac:dyDescent="0.25">
      <c r="B1066" s="12" t="s">
        <v>377</v>
      </c>
      <c r="C1066" s="21">
        <v>40</v>
      </c>
      <c r="D1066" s="20">
        <v>1003</v>
      </c>
      <c r="E1066" s="11" t="s">
        <v>219</v>
      </c>
      <c r="F1066" s="21">
        <v>300</v>
      </c>
      <c r="G1066" s="24">
        <v>3853055.45</v>
      </c>
    </row>
    <row r="1067" spans="2:7" ht="31.5" x14ac:dyDescent="0.25">
      <c r="B1067" s="12" t="s">
        <v>374</v>
      </c>
      <c r="C1067" s="21">
        <v>40</v>
      </c>
      <c r="D1067" s="20">
        <v>1003</v>
      </c>
      <c r="E1067" s="11" t="s">
        <v>219</v>
      </c>
      <c r="F1067" s="21">
        <v>320</v>
      </c>
      <c r="G1067" s="24">
        <v>3853055.45</v>
      </c>
    </row>
    <row r="1068" spans="2:7" x14ac:dyDescent="0.25">
      <c r="B1068" s="12" t="s">
        <v>383</v>
      </c>
      <c r="C1068" s="21">
        <v>40</v>
      </c>
      <c r="D1068" s="20">
        <v>1003</v>
      </c>
      <c r="E1068" s="11" t="s">
        <v>219</v>
      </c>
      <c r="F1068" s="21">
        <v>322</v>
      </c>
      <c r="G1068" s="24">
        <v>3853055.45</v>
      </c>
    </row>
    <row r="1069" spans="2:7" ht="31.5" x14ac:dyDescent="0.25">
      <c r="B1069" s="23" t="s">
        <v>390</v>
      </c>
      <c r="C1069" s="21">
        <v>40</v>
      </c>
      <c r="D1069" s="20">
        <v>1003</v>
      </c>
      <c r="E1069" s="11">
        <v>830000000</v>
      </c>
      <c r="F1069" s="21"/>
      <c r="G1069" s="24">
        <v>3056900</v>
      </c>
    </row>
    <row r="1070" spans="2:7" ht="63" x14ac:dyDescent="0.25">
      <c r="B1070" s="23" t="s">
        <v>389</v>
      </c>
      <c r="C1070" s="21">
        <v>40</v>
      </c>
      <c r="D1070" s="20">
        <v>1003</v>
      </c>
      <c r="E1070" s="11">
        <v>830100000</v>
      </c>
      <c r="F1070" s="21"/>
      <c r="G1070" s="24">
        <v>2225300</v>
      </c>
    </row>
    <row r="1071" spans="2:7" ht="63" x14ac:dyDescent="0.25">
      <c r="B1071" s="23" t="s">
        <v>388</v>
      </c>
      <c r="C1071" s="21">
        <v>40</v>
      </c>
      <c r="D1071" s="20">
        <v>1003</v>
      </c>
      <c r="E1071" s="11">
        <v>830151350</v>
      </c>
      <c r="F1071" s="21"/>
      <c r="G1071" s="24">
        <v>2225300</v>
      </c>
    </row>
    <row r="1072" spans="2:7" x14ac:dyDescent="0.25">
      <c r="B1072" s="12" t="s">
        <v>377</v>
      </c>
      <c r="C1072" s="21">
        <v>40</v>
      </c>
      <c r="D1072" s="20">
        <v>1003</v>
      </c>
      <c r="E1072" s="11">
        <v>830151350</v>
      </c>
      <c r="F1072" s="21">
        <v>300</v>
      </c>
      <c r="G1072" s="24">
        <v>2225300</v>
      </c>
    </row>
    <row r="1073" spans="2:7" ht="31.5" x14ac:dyDescent="0.25">
      <c r="B1073" s="12" t="s">
        <v>374</v>
      </c>
      <c r="C1073" s="21">
        <v>40</v>
      </c>
      <c r="D1073" s="20">
        <v>1003</v>
      </c>
      <c r="E1073" s="11">
        <v>830151350</v>
      </c>
      <c r="F1073" s="21">
        <v>320</v>
      </c>
      <c r="G1073" s="24">
        <v>2225300</v>
      </c>
    </row>
    <row r="1074" spans="2:7" x14ac:dyDescent="0.25">
      <c r="B1074" s="12" t="s">
        <v>383</v>
      </c>
      <c r="C1074" s="21">
        <v>40</v>
      </c>
      <c r="D1074" s="20">
        <v>1003</v>
      </c>
      <c r="E1074" s="11">
        <v>830151350</v>
      </c>
      <c r="F1074" s="21">
        <v>322</v>
      </c>
      <c r="G1074" s="24">
        <v>2225300</v>
      </c>
    </row>
    <row r="1075" spans="2:7" ht="31.5" x14ac:dyDescent="0.25">
      <c r="B1075" s="23" t="s">
        <v>387</v>
      </c>
      <c r="C1075" s="21">
        <v>40</v>
      </c>
      <c r="D1075" s="20">
        <v>1003</v>
      </c>
      <c r="E1075" s="11">
        <v>830200000</v>
      </c>
      <c r="F1075" s="21"/>
      <c r="G1075" s="24">
        <v>831600</v>
      </c>
    </row>
    <row r="1076" spans="2:7" ht="47.25" x14ac:dyDescent="0.25">
      <c r="B1076" s="23" t="s">
        <v>386</v>
      </c>
      <c r="C1076" s="21">
        <v>40</v>
      </c>
      <c r="D1076" s="20">
        <v>1003</v>
      </c>
      <c r="E1076" s="11" t="s">
        <v>220</v>
      </c>
      <c r="F1076" s="21"/>
      <c r="G1076" s="24">
        <v>41600</v>
      </c>
    </row>
    <row r="1077" spans="2:7" x14ac:dyDescent="0.25">
      <c r="B1077" s="12" t="s">
        <v>377</v>
      </c>
      <c r="C1077" s="21">
        <v>40</v>
      </c>
      <c r="D1077" s="20">
        <v>1003</v>
      </c>
      <c r="E1077" s="11" t="s">
        <v>220</v>
      </c>
      <c r="F1077" s="21">
        <v>300</v>
      </c>
      <c r="G1077" s="24">
        <v>41600</v>
      </c>
    </row>
    <row r="1078" spans="2:7" ht="31.5" x14ac:dyDescent="0.25">
      <c r="B1078" s="12" t="s">
        <v>374</v>
      </c>
      <c r="C1078" s="21">
        <v>40</v>
      </c>
      <c r="D1078" s="20">
        <v>1003</v>
      </c>
      <c r="E1078" s="11" t="s">
        <v>220</v>
      </c>
      <c r="F1078" s="21">
        <v>320</v>
      </c>
      <c r="G1078" s="24">
        <v>41600</v>
      </c>
    </row>
    <row r="1079" spans="2:7" x14ac:dyDescent="0.25">
      <c r="B1079" s="12" t="s">
        <v>383</v>
      </c>
      <c r="C1079" s="21">
        <v>40</v>
      </c>
      <c r="D1079" s="20">
        <v>1003</v>
      </c>
      <c r="E1079" s="11" t="s">
        <v>220</v>
      </c>
      <c r="F1079" s="21">
        <v>322</v>
      </c>
      <c r="G1079" s="24">
        <v>41600</v>
      </c>
    </row>
    <row r="1080" spans="2:7" ht="31.5" x14ac:dyDescent="0.25">
      <c r="B1080" s="23" t="s">
        <v>384</v>
      </c>
      <c r="C1080" s="21">
        <v>40</v>
      </c>
      <c r="D1080" s="20">
        <v>1003</v>
      </c>
      <c r="E1080" s="11" t="s">
        <v>221</v>
      </c>
      <c r="F1080" s="21"/>
      <c r="G1080" s="24">
        <v>790000</v>
      </c>
    </row>
    <row r="1081" spans="2:7" x14ac:dyDescent="0.25">
      <c r="B1081" s="12" t="s">
        <v>377</v>
      </c>
      <c r="C1081" s="21">
        <v>40</v>
      </c>
      <c r="D1081" s="20">
        <v>1003</v>
      </c>
      <c r="E1081" s="11" t="s">
        <v>221</v>
      </c>
      <c r="F1081" s="21">
        <v>300</v>
      </c>
      <c r="G1081" s="24">
        <v>790000</v>
      </c>
    </row>
    <row r="1082" spans="2:7" ht="31.5" x14ac:dyDescent="0.25">
      <c r="B1082" s="12" t="s">
        <v>374</v>
      </c>
      <c r="C1082" s="21">
        <v>40</v>
      </c>
      <c r="D1082" s="20">
        <v>1003</v>
      </c>
      <c r="E1082" s="11" t="s">
        <v>221</v>
      </c>
      <c r="F1082" s="21">
        <v>320</v>
      </c>
      <c r="G1082" s="24">
        <v>790000</v>
      </c>
    </row>
    <row r="1083" spans="2:7" x14ac:dyDescent="0.25">
      <c r="B1083" s="12" t="s">
        <v>383</v>
      </c>
      <c r="C1083" s="21">
        <v>40</v>
      </c>
      <c r="D1083" s="20">
        <v>1003</v>
      </c>
      <c r="E1083" s="11" t="s">
        <v>221</v>
      </c>
      <c r="F1083" s="21">
        <v>322</v>
      </c>
      <c r="G1083" s="24">
        <v>790000</v>
      </c>
    </row>
    <row r="1084" spans="2:7" x14ac:dyDescent="0.25">
      <c r="B1084" s="6" t="s">
        <v>371</v>
      </c>
      <c r="C1084" s="21">
        <v>40</v>
      </c>
      <c r="D1084" s="20">
        <v>1004</v>
      </c>
      <c r="E1084" s="11"/>
      <c r="F1084" s="21"/>
      <c r="G1084" s="24">
        <v>58900000</v>
      </c>
    </row>
    <row r="1085" spans="2:7" ht="31.5" x14ac:dyDescent="0.25">
      <c r="B1085" s="23" t="s">
        <v>382</v>
      </c>
      <c r="C1085" s="21">
        <v>40</v>
      </c>
      <c r="D1085" s="20">
        <v>1004</v>
      </c>
      <c r="E1085" s="11">
        <v>100000000</v>
      </c>
      <c r="F1085" s="21"/>
      <c r="G1085" s="24">
        <v>28485000</v>
      </c>
    </row>
    <row r="1086" spans="2:7" ht="31.5" x14ac:dyDescent="0.25">
      <c r="B1086" s="23" t="s">
        <v>381</v>
      </c>
      <c r="C1086" s="21">
        <v>40</v>
      </c>
      <c r="D1086" s="20">
        <v>1004</v>
      </c>
      <c r="E1086" s="11">
        <v>140000000</v>
      </c>
      <c r="F1086" s="21"/>
      <c r="G1086" s="24">
        <v>28485000</v>
      </c>
    </row>
    <row r="1087" spans="2:7" ht="31.5" x14ac:dyDescent="0.25">
      <c r="B1087" s="23" t="s">
        <v>380</v>
      </c>
      <c r="C1087" s="21">
        <v>40</v>
      </c>
      <c r="D1087" s="20">
        <v>1004</v>
      </c>
      <c r="E1087" s="11">
        <v>140100000</v>
      </c>
      <c r="F1087" s="21"/>
      <c r="G1087" s="24">
        <v>28485000</v>
      </c>
    </row>
    <row r="1088" spans="2:7" ht="47.25" x14ac:dyDescent="0.25">
      <c r="B1088" s="23" t="s">
        <v>379</v>
      </c>
      <c r="C1088" s="21">
        <v>40</v>
      </c>
      <c r="D1088" s="20">
        <v>1004</v>
      </c>
      <c r="E1088" s="11">
        <v>140184050</v>
      </c>
      <c r="F1088" s="21"/>
      <c r="G1088" s="24">
        <v>28485000</v>
      </c>
    </row>
    <row r="1089" spans="2:7" ht="31.5" x14ac:dyDescent="0.25">
      <c r="B1089" s="12" t="s">
        <v>328</v>
      </c>
      <c r="C1089" s="21">
        <v>40</v>
      </c>
      <c r="D1089" s="20">
        <v>1004</v>
      </c>
      <c r="E1089" s="11">
        <v>140184050</v>
      </c>
      <c r="F1089" s="21">
        <v>600</v>
      </c>
      <c r="G1089" s="24">
        <v>28485000</v>
      </c>
    </row>
    <row r="1090" spans="2:7" x14ac:dyDescent="0.25">
      <c r="B1090" s="12" t="s">
        <v>327</v>
      </c>
      <c r="C1090" s="21">
        <v>40</v>
      </c>
      <c r="D1090" s="20">
        <v>1004</v>
      </c>
      <c r="E1090" s="11">
        <v>140184050</v>
      </c>
      <c r="F1090" s="21">
        <v>620</v>
      </c>
      <c r="G1090" s="24">
        <v>28485000</v>
      </c>
    </row>
    <row r="1091" spans="2:7" ht="47.25" x14ac:dyDescent="0.25">
      <c r="B1091" s="12" t="s">
        <v>324</v>
      </c>
      <c r="C1091" s="21">
        <v>40</v>
      </c>
      <c r="D1091" s="20">
        <v>1004</v>
      </c>
      <c r="E1091" s="11">
        <v>140184050</v>
      </c>
      <c r="F1091" s="21">
        <v>621</v>
      </c>
      <c r="G1091" s="24">
        <v>28485000</v>
      </c>
    </row>
    <row r="1092" spans="2:7" ht="47.25" x14ac:dyDescent="0.25">
      <c r="B1092" s="23" t="s">
        <v>368</v>
      </c>
      <c r="C1092" s="21">
        <v>40</v>
      </c>
      <c r="D1092" s="20">
        <v>1004</v>
      </c>
      <c r="E1092" s="11">
        <v>200000000</v>
      </c>
      <c r="F1092" s="21"/>
      <c r="G1092" s="24">
        <v>30415000</v>
      </c>
    </row>
    <row r="1093" spans="2:7" x14ac:dyDescent="0.25">
      <c r="B1093" s="23" t="s">
        <v>367</v>
      </c>
      <c r="C1093" s="21">
        <v>40</v>
      </c>
      <c r="D1093" s="20">
        <v>1004</v>
      </c>
      <c r="E1093" s="11">
        <v>210000000</v>
      </c>
      <c r="F1093" s="21"/>
      <c r="G1093" s="24">
        <v>14458900</v>
      </c>
    </row>
    <row r="1094" spans="2:7" ht="63" x14ac:dyDescent="0.25">
      <c r="B1094" s="23" t="s">
        <v>378</v>
      </c>
      <c r="C1094" s="21">
        <v>40</v>
      </c>
      <c r="D1094" s="20">
        <v>1004</v>
      </c>
      <c r="E1094" s="11">
        <v>210200000</v>
      </c>
      <c r="F1094" s="21"/>
      <c r="G1094" s="24">
        <v>14458900</v>
      </c>
    </row>
    <row r="1095" spans="2:7" ht="63" x14ac:dyDescent="0.25">
      <c r="B1095" s="23" t="s">
        <v>373</v>
      </c>
      <c r="C1095" s="21">
        <v>40</v>
      </c>
      <c r="D1095" s="20">
        <v>1004</v>
      </c>
      <c r="E1095" s="11">
        <v>210284060</v>
      </c>
      <c r="F1095" s="21"/>
      <c r="G1095" s="24">
        <v>14458900</v>
      </c>
    </row>
    <row r="1096" spans="2:7" x14ac:dyDescent="0.25">
      <c r="B1096" s="12" t="s">
        <v>377</v>
      </c>
      <c r="C1096" s="21">
        <v>40</v>
      </c>
      <c r="D1096" s="20">
        <v>1004</v>
      </c>
      <c r="E1096" s="11">
        <v>210284060</v>
      </c>
      <c r="F1096" s="21">
        <v>300</v>
      </c>
      <c r="G1096" s="24">
        <v>14458900</v>
      </c>
    </row>
    <row r="1097" spans="2:7" x14ac:dyDescent="0.25">
      <c r="B1097" s="12" t="s">
        <v>376</v>
      </c>
      <c r="C1097" s="21">
        <v>40</v>
      </c>
      <c r="D1097" s="20">
        <v>1004</v>
      </c>
      <c r="E1097" s="11">
        <v>210284060</v>
      </c>
      <c r="F1097" s="21">
        <v>310</v>
      </c>
      <c r="G1097" s="24">
        <v>13938700</v>
      </c>
    </row>
    <row r="1098" spans="2:7" ht="31.5" x14ac:dyDescent="0.25">
      <c r="B1098" s="12" t="s">
        <v>375</v>
      </c>
      <c r="C1098" s="21">
        <v>40</v>
      </c>
      <c r="D1098" s="20">
        <v>1004</v>
      </c>
      <c r="E1098" s="11">
        <v>210284060</v>
      </c>
      <c r="F1098" s="21">
        <v>313</v>
      </c>
      <c r="G1098" s="24">
        <v>13938700</v>
      </c>
    </row>
    <row r="1099" spans="2:7" ht="31.5" x14ac:dyDescent="0.25">
      <c r="B1099" s="12" t="s">
        <v>374</v>
      </c>
      <c r="C1099" s="21">
        <v>40</v>
      </c>
      <c r="D1099" s="20">
        <v>1004</v>
      </c>
      <c r="E1099" s="11">
        <v>210284060</v>
      </c>
      <c r="F1099" s="21">
        <v>320</v>
      </c>
      <c r="G1099" s="24">
        <v>520200</v>
      </c>
    </row>
    <row r="1100" spans="2:7" ht="31.5" x14ac:dyDescent="0.25">
      <c r="B1100" s="12" t="s">
        <v>372</v>
      </c>
      <c r="C1100" s="21">
        <v>40</v>
      </c>
      <c r="D1100" s="20">
        <v>1004</v>
      </c>
      <c r="E1100" s="11">
        <v>210284060</v>
      </c>
      <c r="F1100" s="21">
        <v>323</v>
      </c>
      <c r="G1100" s="24">
        <v>520200</v>
      </c>
    </row>
    <row r="1101" spans="2:7" x14ac:dyDescent="0.25">
      <c r="B1101" s="23" t="s">
        <v>363</v>
      </c>
      <c r="C1101" s="21">
        <v>40</v>
      </c>
      <c r="D1101" s="20">
        <v>1004</v>
      </c>
      <c r="E1101" s="11">
        <v>230000000</v>
      </c>
      <c r="F1101" s="21"/>
      <c r="G1101" s="24">
        <v>15956100</v>
      </c>
    </row>
    <row r="1102" spans="2:7" ht="31.5" x14ac:dyDescent="0.25">
      <c r="B1102" s="23" t="s">
        <v>362</v>
      </c>
      <c r="C1102" s="21">
        <v>40</v>
      </c>
      <c r="D1102" s="20">
        <v>1004</v>
      </c>
      <c r="E1102" s="11">
        <v>230100000</v>
      </c>
      <c r="F1102" s="21"/>
      <c r="G1102" s="24">
        <v>15956100</v>
      </c>
    </row>
    <row r="1103" spans="2:7" ht="47.25" x14ac:dyDescent="0.25">
      <c r="B1103" s="23" t="s">
        <v>370</v>
      </c>
      <c r="C1103" s="21">
        <v>40</v>
      </c>
      <c r="D1103" s="20">
        <v>1004</v>
      </c>
      <c r="E1103" s="11" t="s">
        <v>222</v>
      </c>
      <c r="F1103" s="21"/>
      <c r="G1103" s="24">
        <v>15956100</v>
      </c>
    </row>
    <row r="1104" spans="2:7" ht="31.5" x14ac:dyDescent="0.25">
      <c r="B1104" s="12" t="s">
        <v>350</v>
      </c>
      <c r="C1104" s="21">
        <v>40</v>
      </c>
      <c r="D1104" s="20">
        <v>1004</v>
      </c>
      <c r="E1104" s="11" t="s">
        <v>222</v>
      </c>
      <c r="F1104" s="21">
        <v>400</v>
      </c>
      <c r="G1104" s="24">
        <v>15956100</v>
      </c>
    </row>
    <row r="1105" spans="2:7" x14ac:dyDescent="0.25">
      <c r="B1105" s="12" t="s">
        <v>349</v>
      </c>
      <c r="C1105" s="21">
        <v>40</v>
      </c>
      <c r="D1105" s="20">
        <v>1004</v>
      </c>
      <c r="E1105" s="11" t="s">
        <v>222</v>
      </c>
      <c r="F1105" s="21">
        <v>410</v>
      </c>
      <c r="G1105" s="24">
        <v>15956100</v>
      </c>
    </row>
    <row r="1106" spans="2:7" ht="31.5" x14ac:dyDescent="0.25">
      <c r="B1106" s="12" t="s">
        <v>369</v>
      </c>
      <c r="C1106" s="21">
        <v>40</v>
      </c>
      <c r="D1106" s="20">
        <v>1004</v>
      </c>
      <c r="E1106" s="11" t="s">
        <v>222</v>
      </c>
      <c r="F1106" s="21">
        <v>412</v>
      </c>
      <c r="G1106" s="24">
        <v>15956100</v>
      </c>
    </row>
    <row r="1107" spans="2:7" x14ac:dyDescent="0.25">
      <c r="B1107" s="6" t="s">
        <v>358</v>
      </c>
      <c r="C1107" s="21">
        <v>40</v>
      </c>
      <c r="D1107" s="20">
        <v>1006</v>
      </c>
      <c r="E1107" s="11"/>
      <c r="F1107" s="21"/>
      <c r="G1107" s="24">
        <v>12822800</v>
      </c>
    </row>
    <row r="1108" spans="2:7" ht="47.25" x14ac:dyDescent="0.25">
      <c r="B1108" s="23" t="s">
        <v>368</v>
      </c>
      <c r="C1108" s="21">
        <v>40</v>
      </c>
      <c r="D1108" s="20">
        <v>1006</v>
      </c>
      <c r="E1108" s="11">
        <v>200000000</v>
      </c>
      <c r="F1108" s="21"/>
      <c r="G1108" s="24">
        <v>11199400</v>
      </c>
    </row>
    <row r="1109" spans="2:7" x14ac:dyDescent="0.25">
      <c r="B1109" s="23" t="s">
        <v>367</v>
      </c>
      <c r="C1109" s="21">
        <v>40</v>
      </c>
      <c r="D1109" s="20">
        <v>1006</v>
      </c>
      <c r="E1109" s="11">
        <v>210000000</v>
      </c>
      <c r="F1109" s="21"/>
      <c r="G1109" s="24">
        <v>11085000</v>
      </c>
    </row>
    <row r="1110" spans="2:7" ht="31.5" x14ac:dyDescent="0.25">
      <c r="B1110" s="23" t="s">
        <v>366</v>
      </c>
      <c r="C1110" s="21">
        <v>40</v>
      </c>
      <c r="D1110" s="20">
        <v>1006</v>
      </c>
      <c r="E1110" s="11">
        <v>210300000</v>
      </c>
      <c r="F1110" s="21"/>
      <c r="G1110" s="24">
        <v>11085000</v>
      </c>
    </row>
    <row r="1111" spans="2:7" x14ac:dyDescent="0.25">
      <c r="B1111" s="23" t="s">
        <v>364</v>
      </c>
      <c r="C1111" s="21">
        <v>40</v>
      </c>
      <c r="D1111" s="20">
        <v>1006</v>
      </c>
      <c r="E1111" s="11">
        <v>210384070</v>
      </c>
      <c r="F1111" s="21"/>
      <c r="G1111" s="24">
        <v>11085000</v>
      </c>
    </row>
    <row r="1112" spans="2:7" ht="63" x14ac:dyDescent="0.25">
      <c r="B1112" s="12" t="s">
        <v>340</v>
      </c>
      <c r="C1112" s="21">
        <v>40</v>
      </c>
      <c r="D1112" s="20">
        <v>1006</v>
      </c>
      <c r="E1112" s="11">
        <v>210384070</v>
      </c>
      <c r="F1112" s="21">
        <v>100</v>
      </c>
      <c r="G1112" s="24">
        <v>8941000</v>
      </c>
    </row>
    <row r="1113" spans="2:7" ht="31.5" x14ac:dyDescent="0.25">
      <c r="B1113" s="12" t="s">
        <v>339</v>
      </c>
      <c r="C1113" s="21">
        <v>40</v>
      </c>
      <c r="D1113" s="20">
        <v>1006</v>
      </c>
      <c r="E1113" s="11">
        <v>210384070</v>
      </c>
      <c r="F1113" s="21">
        <v>120</v>
      </c>
      <c r="G1113" s="24">
        <v>8941000</v>
      </c>
    </row>
    <row r="1114" spans="2:7" x14ac:dyDescent="0.25">
      <c r="B1114" s="12" t="s">
        <v>338</v>
      </c>
      <c r="C1114" s="21">
        <v>40</v>
      </c>
      <c r="D1114" s="20">
        <v>1006</v>
      </c>
      <c r="E1114" s="11">
        <v>210384070</v>
      </c>
      <c r="F1114" s="21">
        <v>121</v>
      </c>
      <c r="G1114" s="24">
        <v>6979000</v>
      </c>
    </row>
    <row r="1115" spans="2:7" ht="31.5" x14ac:dyDescent="0.25">
      <c r="B1115" s="12" t="s">
        <v>337</v>
      </c>
      <c r="C1115" s="21">
        <v>40</v>
      </c>
      <c r="D1115" s="20">
        <v>1006</v>
      </c>
      <c r="E1115" s="11">
        <v>210384070</v>
      </c>
      <c r="F1115" s="21">
        <v>122</v>
      </c>
      <c r="G1115" s="24">
        <v>190000</v>
      </c>
    </row>
    <row r="1116" spans="2:7" ht="47.25" x14ac:dyDescent="0.25">
      <c r="B1116" s="12" t="s">
        <v>336</v>
      </c>
      <c r="C1116" s="21">
        <v>40</v>
      </c>
      <c r="D1116" s="20">
        <v>1006</v>
      </c>
      <c r="E1116" s="11">
        <v>210384070</v>
      </c>
      <c r="F1116" s="21">
        <v>129</v>
      </c>
      <c r="G1116" s="24">
        <v>1772000</v>
      </c>
    </row>
    <row r="1117" spans="2:7" ht="31.5" x14ac:dyDescent="0.25">
      <c r="B1117" s="12" t="s">
        <v>315</v>
      </c>
      <c r="C1117" s="21">
        <v>40</v>
      </c>
      <c r="D1117" s="20">
        <v>1006</v>
      </c>
      <c r="E1117" s="11">
        <v>210384070</v>
      </c>
      <c r="F1117" s="21">
        <v>200</v>
      </c>
      <c r="G1117" s="24">
        <v>2144000</v>
      </c>
    </row>
    <row r="1118" spans="2:7" ht="31.5" x14ac:dyDescent="0.25">
      <c r="B1118" s="12" t="s">
        <v>314</v>
      </c>
      <c r="C1118" s="21">
        <v>40</v>
      </c>
      <c r="D1118" s="20">
        <v>1006</v>
      </c>
      <c r="E1118" s="11">
        <v>210384070</v>
      </c>
      <c r="F1118" s="21">
        <v>240</v>
      </c>
      <c r="G1118" s="24">
        <v>2144000</v>
      </c>
    </row>
    <row r="1119" spans="2:7" ht="31.5" x14ac:dyDescent="0.25">
      <c r="B1119" s="12" t="s">
        <v>365</v>
      </c>
      <c r="C1119" s="21">
        <v>40</v>
      </c>
      <c r="D1119" s="20">
        <v>1006</v>
      </c>
      <c r="E1119" s="11">
        <v>210384070</v>
      </c>
      <c r="F1119" s="21">
        <v>242</v>
      </c>
      <c r="G1119" s="24">
        <v>423072</v>
      </c>
    </row>
    <row r="1120" spans="2:7" ht="31.5" x14ac:dyDescent="0.25">
      <c r="B1120" s="12" t="s">
        <v>311</v>
      </c>
      <c r="C1120" s="21">
        <v>40</v>
      </c>
      <c r="D1120" s="20">
        <v>1006</v>
      </c>
      <c r="E1120" s="11">
        <v>210384070</v>
      </c>
      <c r="F1120" s="21">
        <v>244</v>
      </c>
      <c r="G1120" s="24">
        <v>1720928</v>
      </c>
    </row>
    <row r="1121" spans="2:7" x14ac:dyDescent="0.25">
      <c r="B1121" s="23" t="s">
        <v>363</v>
      </c>
      <c r="C1121" s="21">
        <v>40</v>
      </c>
      <c r="D1121" s="20">
        <v>1006</v>
      </c>
      <c r="E1121" s="11">
        <v>230000000</v>
      </c>
      <c r="F1121" s="21"/>
      <c r="G1121" s="24">
        <v>114400</v>
      </c>
    </row>
    <row r="1122" spans="2:7" ht="31.5" x14ac:dyDescent="0.25">
      <c r="B1122" s="23" t="s">
        <v>362</v>
      </c>
      <c r="C1122" s="21">
        <v>40</v>
      </c>
      <c r="D1122" s="20">
        <v>1006</v>
      </c>
      <c r="E1122" s="11">
        <v>230100000</v>
      </c>
      <c r="F1122" s="21"/>
      <c r="G1122" s="24">
        <v>114400</v>
      </c>
    </row>
    <row r="1123" spans="2:7" ht="47.25" x14ac:dyDescent="0.25">
      <c r="B1123" s="23" t="s">
        <v>361</v>
      </c>
      <c r="C1123" s="21">
        <v>40</v>
      </c>
      <c r="D1123" s="20">
        <v>1006</v>
      </c>
      <c r="E1123" s="11">
        <v>230184090</v>
      </c>
      <c r="F1123" s="21"/>
      <c r="G1123" s="24">
        <v>114400</v>
      </c>
    </row>
    <row r="1124" spans="2:7" ht="63" x14ac:dyDescent="0.25">
      <c r="B1124" s="12" t="s">
        <v>340</v>
      </c>
      <c r="C1124" s="21">
        <v>40</v>
      </c>
      <c r="D1124" s="20">
        <v>1006</v>
      </c>
      <c r="E1124" s="11">
        <v>230184090</v>
      </c>
      <c r="F1124" s="21">
        <v>100</v>
      </c>
      <c r="G1124" s="24">
        <v>99500</v>
      </c>
    </row>
    <row r="1125" spans="2:7" ht="31.5" x14ac:dyDescent="0.25">
      <c r="B1125" s="12" t="s">
        <v>339</v>
      </c>
      <c r="C1125" s="21">
        <v>40</v>
      </c>
      <c r="D1125" s="20">
        <v>1006</v>
      </c>
      <c r="E1125" s="11">
        <v>230184090</v>
      </c>
      <c r="F1125" s="21">
        <v>120</v>
      </c>
      <c r="G1125" s="24">
        <v>99500</v>
      </c>
    </row>
    <row r="1126" spans="2:7" x14ac:dyDescent="0.25">
      <c r="B1126" s="12" t="s">
        <v>338</v>
      </c>
      <c r="C1126" s="21">
        <v>40</v>
      </c>
      <c r="D1126" s="20">
        <v>1006</v>
      </c>
      <c r="E1126" s="11">
        <v>230184090</v>
      </c>
      <c r="F1126" s="21">
        <v>121</v>
      </c>
      <c r="G1126" s="24">
        <v>76500</v>
      </c>
    </row>
    <row r="1127" spans="2:7" ht="47.25" x14ac:dyDescent="0.25">
      <c r="B1127" s="12" t="s">
        <v>336</v>
      </c>
      <c r="C1127" s="21">
        <v>40</v>
      </c>
      <c r="D1127" s="20">
        <v>1006</v>
      </c>
      <c r="E1127" s="11">
        <v>230184090</v>
      </c>
      <c r="F1127" s="21">
        <v>129</v>
      </c>
      <c r="G1127" s="24">
        <v>23000</v>
      </c>
    </row>
    <row r="1128" spans="2:7" ht="31.5" x14ac:dyDescent="0.25">
      <c r="B1128" s="12" t="s">
        <v>315</v>
      </c>
      <c r="C1128" s="21">
        <v>40</v>
      </c>
      <c r="D1128" s="20">
        <v>1006</v>
      </c>
      <c r="E1128" s="11">
        <v>230184090</v>
      </c>
      <c r="F1128" s="21">
        <v>200</v>
      </c>
      <c r="G1128" s="24">
        <v>14900</v>
      </c>
    </row>
    <row r="1129" spans="2:7" ht="31.5" x14ac:dyDescent="0.25">
      <c r="B1129" s="12" t="s">
        <v>314</v>
      </c>
      <c r="C1129" s="21">
        <v>40</v>
      </c>
      <c r="D1129" s="20">
        <v>1006</v>
      </c>
      <c r="E1129" s="11">
        <v>230184090</v>
      </c>
      <c r="F1129" s="21">
        <v>240</v>
      </c>
      <c r="G1129" s="24">
        <v>14900</v>
      </c>
    </row>
    <row r="1130" spans="2:7" ht="31.5" x14ac:dyDescent="0.25">
      <c r="B1130" s="12" t="s">
        <v>311</v>
      </c>
      <c r="C1130" s="21">
        <v>40</v>
      </c>
      <c r="D1130" s="20">
        <v>1006</v>
      </c>
      <c r="E1130" s="11">
        <v>230184090</v>
      </c>
      <c r="F1130" s="21">
        <v>244</v>
      </c>
      <c r="G1130" s="24">
        <v>14900</v>
      </c>
    </row>
    <row r="1131" spans="2:7" ht="47.25" x14ac:dyDescent="0.25">
      <c r="B1131" s="23" t="s">
        <v>331</v>
      </c>
      <c r="C1131" s="21">
        <v>40</v>
      </c>
      <c r="D1131" s="20">
        <v>1006</v>
      </c>
      <c r="E1131" s="11">
        <v>1700000000</v>
      </c>
      <c r="F1131" s="21"/>
      <c r="G1131" s="24">
        <v>1623400</v>
      </c>
    </row>
    <row r="1132" spans="2:7" ht="63" x14ac:dyDescent="0.25">
      <c r="B1132" s="23" t="s">
        <v>360</v>
      </c>
      <c r="C1132" s="21">
        <v>40</v>
      </c>
      <c r="D1132" s="20">
        <v>1006</v>
      </c>
      <c r="E1132" s="11">
        <v>1710000000</v>
      </c>
      <c r="F1132" s="21"/>
      <c r="G1132" s="24">
        <v>1623400</v>
      </c>
    </row>
    <row r="1133" spans="2:7" ht="47.25" x14ac:dyDescent="0.25">
      <c r="B1133" s="23" t="s">
        <v>359</v>
      </c>
      <c r="C1133" s="21">
        <v>40</v>
      </c>
      <c r="D1133" s="20">
        <v>1006</v>
      </c>
      <c r="E1133" s="11">
        <v>1710100000</v>
      </c>
      <c r="F1133" s="21"/>
      <c r="G1133" s="24">
        <v>1623400</v>
      </c>
    </row>
    <row r="1134" spans="2:7" x14ac:dyDescent="0.25">
      <c r="B1134" s="23" t="s">
        <v>312</v>
      </c>
      <c r="C1134" s="21">
        <v>40</v>
      </c>
      <c r="D1134" s="20">
        <v>1006</v>
      </c>
      <c r="E1134" s="11">
        <v>1710199990</v>
      </c>
      <c r="F1134" s="21"/>
      <c r="G1134" s="24">
        <v>1623400</v>
      </c>
    </row>
    <row r="1135" spans="2:7" ht="31.5" x14ac:dyDescent="0.25">
      <c r="B1135" s="12" t="s">
        <v>315</v>
      </c>
      <c r="C1135" s="21">
        <v>40</v>
      </c>
      <c r="D1135" s="20">
        <v>1006</v>
      </c>
      <c r="E1135" s="11">
        <v>1710199990</v>
      </c>
      <c r="F1135" s="21">
        <v>200</v>
      </c>
      <c r="G1135" s="24">
        <v>49400</v>
      </c>
    </row>
    <row r="1136" spans="2:7" ht="31.5" x14ac:dyDescent="0.25">
      <c r="B1136" s="12" t="s">
        <v>314</v>
      </c>
      <c r="C1136" s="21">
        <v>40</v>
      </c>
      <c r="D1136" s="20">
        <v>1006</v>
      </c>
      <c r="E1136" s="11">
        <v>1710199990</v>
      </c>
      <c r="F1136" s="21">
        <v>240</v>
      </c>
      <c r="G1136" s="24">
        <v>49400</v>
      </c>
    </row>
    <row r="1137" spans="2:7" ht="31.5" x14ac:dyDescent="0.25">
      <c r="B1137" s="12" t="s">
        <v>311</v>
      </c>
      <c r="C1137" s="21">
        <v>40</v>
      </c>
      <c r="D1137" s="20">
        <v>1006</v>
      </c>
      <c r="E1137" s="11">
        <v>1710199990</v>
      </c>
      <c r="F1137" s="21">
        <v>244</v>
      </c>
      <c r="G1137" s="24">
        <v>49400</v>
      </c>
    </row>
    <row r="1138" spans="2:7" ht="31.5" x14ac:dyDescent="0.25">
      <c r="B1138" s="12" t="s">
        <v>328</v>
      </c>
      <c r="C1138" s="21">
        <v>40</v>
      </c>
      <c r="D1138" s="20">
        <v>1006</v>
      </c>
      <c r="E1138" s="11">
        <v>1710199990</v>
      </c>
      <c r="F1138" s="21">
        <v>600</v>
      </c>
      <c r="G1138" s="24">
        <v>1574000</v>
      </c>
    </row>
    <row r="1139" spans="2:7" ht="31.5" x14ac:dyDescent="0.25">
      <c r="B1139" s="12" t="s">
        <v>357</v>
      </c>
      <c r="C1139" s="21">
        <v>40</v>
      </c>
      <c r="D1139" s="20">
        <v>1006</v>
      </c>
      <c r="E1139" s="11">
        <v>1710199990</v>
      </c>
      <c r="F1139" s="21">
        <v>630</v>
      </c>
      <c r="G1139" s="24">
        <v>1574000</v>
      </c>
    </row>
    <row r="1140" spans="2:7" x14ac:dyDescent="0.25">
      <c r="B1140" s="6" t="s">
        <v>356</v>
      </c>
      <c r="C1140" s="21">
        <v>40</v>
      </c>
      <c r="D1140" s="20">
        <v>1100</v>
      </c>
      <c r="E1140" s="11"/>
      <c r="F1140" s="21"/>
      <c r="G1140" s="24">
        <v>43329100</v>
      </c>
    </row>
    <row r="1141" spans="2:7" x14ac:dyDescent="0.25">
      <c r="B1141" s="6" t="s">
        <v>344</v>
      </c>
      <c r="C1141" s="21">
        <v>40</v>
      </c>
      <c r="D1141" s="20">
        <v>1102</v>
      </c>
      <c r="E1141" s="11"/>
      <c r="F1141" s="21"/>
      <c r="G1141" s="24">
        <v>38751100</v>
      </c>
    </row>
    <row r="1142" spans="2:7" ht="47.25" x14ac:dyDescent="0.25">
      <c r="B1142" s="23" t="s">
        <v>355</v>
      </c>
      <c r="C1142" s="21">
        <v>40</v>
      </c>
      <c r="D1142" s="20">
        <v>1102</v>
      </c>
      <c r="E1142" s="11">
        <v>500000000</v>
      </c>
      <c r="F1142" s="21"/>
      <c r="G1142" s="24">
        <v>38751100</v>
      </c>
    </row>
    <row r="1143" spans="2:7" x14ac:dyDescent="0.25">
      <c r="B1143" s="23" t="s">
        <v>354</v>
      </c>
      <c r="C1143" s="21">
        <v>40</v>
      </c>
      <c r="D1143" s="20">
        <v>1102</v>
      </c>
      <c r="E1143" s="11">
        <v>510000000</v>
      </c>
      <c r="F1143" s="21"/>
      <c r="G1143" s="24">
        <v>38751100</v>
      </c>
    </row>
    <row r="1144" spans="2:7" ht="31.5" x14ac:dyDescent="0.25">
      <c r="B1144" s="23" t="s">
        <v>353</v>
      </c>
      <c r="C1144" s="21">
        <v>40</v>
      </c>
      <c r="D1144" s="20">
        <v>1102</v>
      </c>
      <c r="E1144" s="11">
        <v>510100000</v>
      </c>
      <c r="F1144" s="21"/>
      <c r="G1144" s="24">
        <v>2180000</v>
      </c>
    </row>
    <row r="1145" spans="2:7" x14ac:dyDescent="0.25">
      <c r="B1145" s="23" t="s">
        <v>312</v>
      </c>
      <c r="C1145" s="21">
        <v>40</v>
      </c>
      <c r="D1145" s="20">
        <v>1102</v>
      </c>
      <c r="E1145" s="11">
        <v>510199990</v>
      </c>
      <c r="F1145" s="21"/>
      <c r="G1145" s="24">
        <v>2180000</v>
      </c>
    </row>
    <row r="1146" spans="2:7" ht="31.5" x14ac:dyDescent="0.25">
      <c r="B1146" s="12" t="s">
        <v>328</v>
      </c>
      <c r="C1146" s="21">
        <v>40</v>
      </c>
      <c r="D1146" s="20">
        <v>1102</v>
      </c>
      <c r="E1146" s="11">
        <v>510199990</v>
      </c>
      <c r="F1146" s="21">
        <v>600</v>
      </c>
      <c r="G1146" s="24">
        <v>2180000</v>
      </c>
    </row>
    <row r="1147" spans="2:7" x14ac:dyDescent="0.25">
      <c r="B1147" s="12" t="s">
        <v>327</v>
      </c>
      <c r="C1147" s="21">
        <v>40</v>
      </c>
      <c r="D1147" s="20">
        <v>1102</v>
      </c>
      <c r="E1147" s="11">
        <v>510199990</v>
      </c>
      <c r="F1147" s="21">
        <v>620</v>
      </c>
      <c r="G1147" s="24">
        <v>2180000</v>
      </c>
    </row>
    <row r="1148" spans="2:7" x14ac:dyDescent="0.25">
      <c r="B1148" s="12" t="s">
        <v>352</v>
      </c>
      <c r="C1148" s="21">
        <v>40</v>
      </c>
      <c r="D1148" s="20">
        <v>1102</v>
      </c>
      <c r="E1148" s="11">
        <v>510199990</v>
      </c>
      <c r="F1148" s="21">
        <v>622</v>
      </c>
      <c r="G1148" s="24">
        <v>2180000</v>
      </c>
    </row>
    <row r="1149" spans="2:7" ht="63" x14ac:dyDescent="0.25">
      <c r="B1149" s="23" t="s">
        <v>351</v>
      </c>
      <c r="C1149" s="21">
        <v>40</v>
      </c>
      <c r="D1149" s="20">
        <v>1102</v>
      </c>
      <c r="E1149" s="11">
        <v>510200000</v>
      </c>
      <c r="F1149" s="21"/>
      <c r="G1149" s="24">
        <v>18079400</v>
      </c>
    </row>
    <row r="1150" spans="2:7" ht="31.5" x14ac:dyDescent="0.25">
      <c r="B1150" s="23" t="s">
        <v>325</v>
      </c>
      <c r="C1150" s="21">
        <v>40</v>
      </c>
      <c r="D1150" s="20">
        <v>1102</v>
      </c>
      <c r="E1150" s="11">
        <v>510200590</v>
      </c>
      <c r="F1150" s="21"/>
      <c r="G1150" s="24">
        <v>18079400</v>
      </c>
    </row>
    <row r="1151" spans="2:7" ht="31.5" x14ac:dyDescent="0.25">
      <c r="B1151" s="12" t="s">
        <v>328</v>
      </c>
      <c r="C1151" s="21">
        <v>40</v>
      </c>
      <c r="D1151" s="20">
        <v>1102</v>
      </c>
      <c r="E1151" s="11">
        <v>510200590</v>
      </c>
      <c r="F1151" s="21">
        <v>600</v>
      </c>
      <c r="G1151" s="24">
        <v>18079400</v>
      </c>
    </row>
    <row r="1152" spans="2:7" x14ac:dyDescent="0.25">
      <c r="B1152" s="12" t="s">
        <v>327</v>
      </c>
      <c r="C1152" s="21">
        <v>40</v>
      </c>
      <c r="D1152" s="20">
        <v>1102</v>
      </c>
      <c r="E1152" s="11">
        <v>510200590</v>
      </c>
      <c r="F1152" s="21">
        <v>620</v>
      </c>
      <c r="G1152" s="24">
        <v>18079400</v>
      </c>
    </row>
    <row r="1153" spans="2:7" ht="47.25" x14ac:dyDescent="0.25">
      <c r="B1153" s="12" t="s">
        <v>324</v>
      </c>
      <c r="C1153" s="21">
        <v>40</v>
      </c>
      <c r="D1153" s="20">
        <v>1102</v>
      </c>
      <c r="E1153" s="11">
        <v>510200590</v>
      </c>
      <c r="F1153" s="21">
        <v>621</v>
      </c>
      <c r="G1153" s="24">
        <v>18079400</v>
      </c>
    </row>
    <row r="1154" spans="2:7" ht="31.5" x14ac:dyDescent="0.25">
      <c r="B1154" s="23" t="s">
        <v>346</v>
      </c>
      <c r="C1154" s="21">
        <v>40</v>
      </c>
      <c r="D1154" s="20">
        <v>1102</v>
      </c>
      <c r="E1154" s="11">
        <v>510300000</v>
      </c>
      <c r="F1154" s="21"/>
      <c r="G1154" s="24">
        <v>18491700</v>
      </c>
    </row>
    <row r="1155" spans="2:7" x14ac:dyDescent="0.25">
      <c r="B1155" s="23" t="s">
        <v>348</v>
      </c>
      <c r="C1155" s="21">
        <v>40</v>
      </c>
      <c r="D1155" s="20">
        <v>1102</v>
      </c>
      <c r="E1155" s="11">
        <v>510342110</v>
      </c>
      <c r="F1155" s="21"/>
      <c r="G1155" s="24">
        <v>18028700</v>
      </c>
    </row>
    <row r="1156" spans="2:7" ht="31.5" x14ac:dyDescent="0.25">
      <c r="B1156" s="12" t="s">
        <v>350</v>
      </c>
      <c r="C1156" s="21">
        <v>40</v>
      </c>
      <c r="D1156" s="20">
        <v>1102</v>
      </c>
      <c r="E1156" s="11">
        <v>510342110</v>
      </c>
      <c r="F1156" s="21">
        <v>400</v>
      </c>
      <c r="G1156" s="24">
        <v>18028700</v>
      </c>
    </row>
    <row r="1157" spans="2:7" x14ac:dyDescent="0.25">
      <c r="B1157" s="12" t="s">
        <v>349</v>
      </c>
      <c r="C1157" s="21">
        <v>40</v>
      </c>
      <c r="D1157" s="20">
        <v>1102</v>
      </c>
      <c r="E1157" s="11">
        <v>510342110</v>
      </c>
      <c r="F1157" s="21">
        <v>410</v>
      </c>
      <c r="G1157" s="24">
        <v>18028700</v>
      </c>
    </row>
    <row r="1158" spans="2:7" ht="31.5" x14ac:dyDescent="0.25">
      <c r="B1158" s="12" t="s">
        <v>347</v>
      </c>
      <c r="C1158" s="21">
        <v>40</v>
      </c>
      <c r="D1158" s="20">
        <v>1102</v>
      </c>
      <c r="E1158" s="11">
        <v>510342110</v>
      </c>
      <c r="F1158" s="21">
        <v>414</v>
      </c>
      <c r="G1158" s="24">
        <v>18028700</v>
      </c>
    </row>
    <row r="1159" spans="2:7" ht="31.5" x14ac:dyDescent="0.25">
      <c r="B1159" s="1" t="s">
        <v>228</v>
      </c>
      <c r="C1159" s="21">
        <v>40</v>
      </c>
      <c r="D1159" s="20">
        <v>1102</v>
      </c>
      <c r="E1159" s="11">
        <v>510342110</v>
      </c>
      <c r="F1159" s="21">
        <v>414</v>
      </c>
      <c r="G1159" s="24">
        <v>18028700</v>
      </c>
    </row>
    <row r="1160" spans="2:7" x14ac:dyDescent="0.25">
      <c r="B1160" s="23" t="s">
        <v>312</v>
      </c>
      <c r="C1160" s="21">
        <v>40</v>
      </c>
      <c r="D1160" s="20">
        <v>1102</v>
      </c>
      <c r="E1160" s="11">
        <v>510399990</v>
      </c>
      <c r="F1160" s="21"/>
      <c r="G1160" s="24">
        <v>463000</v>
      </c>
    </row>
    <row r="1161" spans="2:7" ht="31.5" x14ac:dyDescent="0.25">
      <c r="B1161" s="12" t="s">
        <v>315</v>
      </c>
      <c r="C1161" s="21">
        <v>40</v>
      </c>
      <c r="D1161" s="20">
        <v>1102</v>
      </c>
      <c r="E1161" s="11">
        <v>510399990</v>
      </c>
      <c r="F1161" s="21">
        <v>200</v>
      </c>
      <c r="G1161" s="24">
        <v>463000</v>
      </c>
    </row>
    <row r="1162" spans="2:7" ht="31.5" x14ac:dyDescent="0.25">
      <c r="B1162" s="12" t="s">
        <v>314</v>
      </c>
      <c r="C1162" s="21">
        <v>40</v>
      </c>
      <c r="D1162" s="20">
        <v>1102</v>
      </c>
      <c r="E1162" s="11">
        <v>510399990</v>
      </c>
      <c r="F1162" s="21">
        <v>240</v>
      </c>
      <c r="G1162" s="24">
        <v>463000</v>
      </c>
    </row>
    <row r="1163" spans="2:7" ht="31.5" x14ac:dyDescent="0.25">
      <c r="B1163" s="12" t="s">
        <v>311</v>
      </c>
      <c r="C1163" s="21">
        <v>40</v>
      </c>
      <c r="D1163" s="20">
        <v>1102</v>
      </c>
      <c r="E1163" s="11">
        <v>510399990</v>
      </c>
      <c r="F1163" s="21">
        <v>244</v>
      </c>
      <c r="G1163" s="24">
        <v>463000</v>
      </c>
    </row>
    <row r="1164" spans="2:7" x14ac:dyDescent="0.25">
      <c r="B1164" s="6" t="s">
        <v>335</v>
      </c>
      <c r="C1164" s="21">
        <v>40</v>
      </c>
      <c r="D1164" s="20">
        <v>1105</v>
      </c>
      <c r="E1164" s="11"/>
      <c r="F1164" s="21"/>
      <c r="G1164" s="24">
        <v>4578000</v>
      </c>
    </row>
    <row r="1165" spans="2:7" ht="78.75" x14ac:dyDescent="0.25">
      <c r="B1165" s="23" t="s">
        <v>343</v>
      </c>
      <c r="C1165" s="21">
        <v>40</v>
      </c>
      <c r="D1165" s="20">
        <v>1105</v>
      </c>
      <c r="E1165" s="11">
        <v>1900000000</v>
      </c>
      <c r="F1165" s="21"/>
      <c r="G1165" s="24">
        <v>4578000</v>
      </c>
    </row>
    <row r="1166" spans="2:7" ht="31.5" x14ac:dyDescent="0.25">
      <c r="B1166" s="23" t="s">
        <v>342</v>
      </c>
      <c r="C1166" s="21">
        <v>40</v>
      </c>
      <c r="D1166" s="20">
        <v>1105</v>
      </c>
      <c r="E1166" s="11">
        <v>1910000000</v>
      </c>
      <c r="F1166" s="21"/>
      <c r="G1166" s="24">
        <v>4578000</v>
      </c>
    </row>
    <row r="1167" spans="2:7" ht="63" x14ac:dyDescent="0.25">
      <c r="B1167" s="23" t="s">
        <v>341</v>
      </c>
      <c r="C1167" s="21">
        <v>40</v>
      </c>
      <c r="D1167" s="20">
        <v>1105</v>
      </c>
      <c r="E1167" s="11">
        <v>1910100000</v>
      </c>
      <c r="F1167" s="21"/>
      <c r="G1167" s="24">
        <v>4578000</v>
      </c>
    </row>
    <row r="1168" spans="2:7" ht="31.5" x14ac:dyDescent="0.25">
      <c r="B1168" s="23" t="s">
        <v>334</v>
      </c>
      <c r="C1168" s="21">
        <v>40</v>
      </c>
      <c r="D1168" s="20">
        <v>1105</v>
      </c>
      <c r="E1168" s="11">
        <v>1910102040</v>
      </c>
      <c r="F1168" s="21"/>
      <c r="G1168" s="24">
        <v>4578000</v>
      </c>
    </row>
    <row r="1169" spans="2:7" ht="63" x14ac:dyDescent="0.25">
      <c r="B1169" s="12" t="s">
        <v>340</v>
      </c>
      <c r="C1169" s="21">
        <v>40</v>
      </c>
      <c r="D1169" s="20">
        <v>1105</v>
      </c>
      <c r="E1169" s="11">
        <v>1910102040</v>
      </c>
      <c r="F1169" s="21">
        <v>100</v>
      </c>
      <c r="G1169" s="24">
        <v>4567000</v>
      </c>
    </row>
    <row r="1170" spans="2:7" ht="31.5" x14ac:dyDescent="0.25">
      <c r="B1170" s="12" t="s">
        <v>339</v>
      </c>
      <c r="C1170" s="21">
        <v>40</v>
      </c>
      <c r="D1170" s="20">
        <v>1105</v>
      </c>
      <c r="E1170" s="11">
        <v>1910102040</v>
      </c>
      <c r="F1170" s="21">
        <v>120</v>
      </c>
      <c r="G1170" s="24">
        <v>4567000</v>
      </c>
    </row>
    <row r="1171" spans="2:7" x14ac:dyDescent="0.25">
      <c r="B1171" s="12" t="s">
        <v>338</v>
      </c>
      <c r="C1171" s="21">
        <v>40</v>
      </c>
      <c r="D1171" s="20">
        <v>1105</v>
      </c>
      <c r="E1171" s="11">
        <v>1910102040</v>
      </c>
      <c r="F1171" s="21">
        <v>121</v>
      </c>
      <c r="G1171" s="24">
        <v>3592000</v>
      </c>
    </row>
    <row r="1172" spans="2:7" ht="31.5" x14ac:dyDescent="0.25">
      <c r="B1172" s="12" t="s">
        <v>337</v>
      </c>
      <c r="C1172" s="21">
        <v>40</v>
      </c>
      <c r="D1172" s="20">
        <v>1105</v>
      </c>
      <c r="E1172" s="11">
        <v>1910102040</v>
      </c>
      <c r="F1172" s="21">
        <v>122</v>
      </c>
      <c r="G1172" s="24">
        <v>3000</v>
      </c>
    </row>
    <row r="1173" spans="2:7" ht="47.25" x14ac:dyDescent="0.25">
      <c r="B1173" s="12" t="s">
        <v>336</v>
      </c>
      <c r="C1173" s="21">
        <v>40</v>
      </c>
      <c r="D1173" s="20">
        <v>1105</v>
      </c>
      <c r="E1173" s="11">
        <v>1910102040</v>
      </c>
      <c r="F1173" s="21">
        <v>129</v>
      </c>
      <c r="G1173" s="24">
        <v>972000</v>
      </c>
    </row>
    <row r="1174" spans="2:7" ht="31.5" x14ac:dyDescent="0.25">
      <c r="B1174" s="12" t="s">
        <v>315</v>
      </c>
      <c r="C1174" s="21">
        <v>40</v>
      </c>
      <c r="D1174" s="20">
        <v>1105</v>
      </c>
      <c r="E1174" s="11">
        <v>1910102040</v>
      </c>
      <c r="F1174" s="21">
        <v>200</v>
      </c>
      <c r="G1174" s="24">
        <v>11000</v>
      </c>
    </row>
    <row r="1175" spans="2:7" ht="31.5" x14ac:dyDescent="0.25">
      <c r="B1175" s="12" t="s">
        <v>314</v>
      </c>
      <c r="C1175" s="21">
        <v>40</v>
      </c>
      <c r="D1175" s="20">
        <v>1105</v>
      </c>
      <c r="E1175" s="11">
        <v>1910102040</v>
      </c>
      <c r="F1175" s="21">
        <v>240</v>
      </c>
      <c r="G1175" s="24">
        <v>11000</v>
      </c>
    </row>
    <row r="1176" spans="2:7" ht="31.5" x14ac:dyDescent="0.25">
      <c r="B1176" s="12" t="s">
        <v>311</v>
      </c>
      <c r="C1176" s="21">
        <v>40</v>
      </c>
      <c r="D1176" s="20">
        <v>1105</v>
      </c>
      <c r="E1176" s="11">
        <v>1910102040</v>
      </c>
      <c r="F1176" s="21">
        <v>244</v>
      </c>
      <c r="G1176" s="24">
        <v>11000</v>
      </c>
    </row>
    <row r="1177" spans="2:7" x14ac:dyDescent="0.25">
      <c r="B1177" s="6" t="s">
        <v>333</v>
      </c>
      <c r="C1177" s="21">
        <v>40</v>
      </c>
      <c r="D1177" s="20">
        <v>1200</v>
      </c>
      <c r="E1177" s="11"/>
      <c r="F1177" s="21"/>
      <c r="G1177" s="24">
        <v>23700500</v>
      </c>
    </row>
    <row r="1178" spans="2:7" x14ac:dyDescent="0.25">
      <c r="B1178" s="6" t="s">
        <v>332</v>
      </c>
      <c r="C1178" s="21">
        <v>40</v>
      </c>
      <c r="D1178" s="20">
        <v>1201</v>
      </c>
      <c r="E1178" s="11"/>
      <c r="F1178" s="21"/>
      <c r="G1178" s="24">
        <v>15670300</v>
      </c>
    </row>
    <row r="1179" spans="2:7" ht="47.25" x14ac:dyDescent="0.25">
      <c r="B1179" s="23" t="s">
        <v>331</v>
      </c>
      <c r="C1179" s="21">
        <v>40</v>
      </c>
      <c r="D1179" s="20">
        <v>1201</v>
      </c>
      <c r="E1179" s="11">
        <v>1700000000</v>
      </c>
      <c r="F1179" s="21"/>
      <c r="G1179" s="24">
        <v>15670300</v>
      </c>
    </row>
    <row r="1180" spans="2:7" ht="31.5" x14ac:dyDescent="0.25">
      <c r="B1180" s="23" t="s">
        <v>330</v>
      </c>
      <c r="C1180" s="21">
        <v>40</v>
      </c>
      <c r="D1180" s="20">
        <v>1201</v>
      </c>
      <c r="E1180" s="11">
        <v>1720000000</v>
      </c>
      <c r="F1180" s="21"/>
      <c r="G1180" s="24">
        <v>15670300</v>
      </c>
    </row>
    <row r="1181" spans="2:7" ht="31.5" x14ac:dyDescent="0.25">
      <c r="B1181" s="23" t="s">
        <v>329</v>
      </c>
      <c r="C1181" s="21">
        <v>40</v>
      </c>
      <c r="D1181" s="20">
        <v>1201</v>
      </c>
      <c r="E1181" s="11">
        <v>1720100000</v>
      </c>
      <c r="F1181" s="21"/>
      <c r="G1181" s="24">
        <v>15670300</v>
      </c>
    </row>
    <row r="1182" spans="2:7" ht="31.5" x14ac:dyDescent="0.25">
      <c r="B1182" s="23" t="s">
        <v>325</v>
      </c>
      <c r="C1182" s="21">
        <v>40</v>
      </c>
      <c r="D1182" s="20">
        <v>1201</v>
      </c>
      <c r="E1182" s="11">
        <v>1720100590</v>
      </c>
      <c r="F1182" s="21"/>
      <c r="G1182" s="24">
        <v>15670300</v>
      </c>
    </row>
    <row r="1183" spans="2:7" ht="31.5" x14ac:dyDescent="0.25">
      <c r="B1183" s="12" t="s">
        <v>328</v>
      </c>
      <c r="C1183" s="21">
        <v>40</v>
      </c>
      <c r="D1183" s="20">
        <v>1201</v>
      </c>
      <c r="E1183" s="11">
        <v>1720100590</v>
      </c>
      <c r="F1183" s="21">
        <v>600</v>
      </c>
      <c r="G1183" s="24">
        <v>15670300</v>
      </c>
    </row>
    <row r="1184" spans="2:7" x14ac:dyDescent="0.25">
      <c r="B1184" s="12" t="s">
        <v>327</v>
      </c>
      <c r="C1184" s="21">
        <v>40</v>
      </c>
      <c r="D1184" s="20">
        <v>1201</v>
      </c>
      <c r="E1184" s="11">
        <v>1720100590</v>
      </c>
      <c r="F1184" s="21">
        <v>620</v>
      </c>
      <c r="G1184" s="24">
        <v>15670300</v>
      </c>
    </row>
    <row r="1185" spans="2:7" ht="47.25" x14ac:dyDescent="0.25">
      <c r="B1185" s="12" t="s">
        <v>324</v>
      </c>
      <c r="C1185" s="21">
        <v>40</v>
      </c>
      <c r="D1185" s="20">
        <v>1201</v>
      </c>
      <c r="E1185" s="11">
        <v>1720100590</v>
      </c>
      <c r="F1185" s="21">
        <v>621</v>
      </c>
      <c r="G1185" s="24">
        <v>15670300</v>
      </c>
    </row>
    <row r="1186" spans="2:7" x14ac:dyDescent="0.25">
      <c r="B1186" s="6" t="s">
        <v>326</v>
      </c>
      <c r="C1186" s="21">
        <v>40</v>
      </c>
      <c r="D1186" s="20">
        <v>1202</v>
      </c>
      <c r="E1186" s="11"/>
      <c r="F1186" s="21"/>
      <c r="G1186" s="24">
        <v>7770200</v>
      </c>
    </row>
    <row r="1187" spans="2:7" ht="47.25" x14ac:dyDescent="0.25">
      <c r="B1187" s="23" t="s">
        <v>331</v>
      </c>
      <c r="C1187" s="21">
        <v>40</v>
      </c>
      <c r="D1187" s="20">
        <v>1202</v>
      </c>
      <c r="E1187" s="11">
        <v>1700000000</v>
      </c>
      <c r="F1187" s="21"/>
      <c r="G1187" s="24">
        <v>7770200</v>
      </c>
    </row>
    <row r="1188" spans="2:7" ht="31.5" x14ac:dyDescent="0.25">
      <c r="B1188" s="23" t="s">
        <v>330</v>
      </c>
      <c r="C1188" s="21">
        <v>40</v>
      </c>
      <c r="D1188" s="20">
        <v>1202</v>
      </c>
      <c r="E1188" s="11">
        <v>1720000000</v>
      </c>
      <c r="F1188" s="21"/>
      <c r="G1188" s="24">
        <v>7770200</v>
      </c>
    </row>
    <row r="1189" spans="2:7" ht="31.5" x14ac:dyDescent="0.25">
      <c r="B1189" s="23" t="s">
        <v>329</v>
      </c>
      <c r="C1189" s="21">
        <v>40</v>
      </c>
      <c r="D1189" s="20">
        <v>1202</v>
      </c>
      <c r="E1189" s="11">
        <v>1720100000</v>
      </c>
      <c r="F1189" s="21"/>
      <c r="G1189" s="24">
        <v>7770200</v>
      </c>
    </row>
    <row r="1190" spans="2:7" ht="31.5" x14ac:dyDescent="0.25">
      <c r="B1190" s="23" t="s">
        <v>325</v>
      </c>
      <c r="C1190" s="21">
        <v>40</v>
      </c>
      <c r="D1190" s="20">
        <v>1202</v>
      </c>
      <c r="E1190" s="11">
        <v>1720100590</v>
      </c>
      <c r="F1190" s="21"/>
      <c r="G1190" s="24">
        <v>7770200</v>
      </c>
    </row>
    <row r="1191" spans="2:7" ht="31.5" x14ac:dyDescent="0.25">
      <c r="B1191" s="12" t="s">
        <v>328</v>
      </c>
      <c r="C1191" s="21">
        <v>40</v>
      </c>
      <c r="D1191" s="20">
        <v>1202</v>
      </c>
      <c r="E1191" s="11">
        <v>1720100590</v>
      </c>
      <c r="F1191" s="21">
        <v>600</v>
      </c>
      <c r="G1191" s="24">
        <v>7770200</v>
      </c>
    </row>
    <row r="1192" spans="2:7" x14ac:dyDescent="0.25">
      <c r="B1192" s="12" t="s">
        <v>327</v>
      </c>
      <c r="C1192" s="21">
        <v>40</v>
      </c>
      <c r="D1192" s="20">
        <v>1202</v>
      </c>
      <c r="E1192" s="11">
        <v>1720100590</v>
      </c>
      <c r="F1192" s="21">
        <v>620</v>
      </c>
      <c r="G1192" s="24">
        <v>7770200</v>
      </c>
    </row>
    <row r="1193" spans="2:7" ht="47.25" x14ac:dyDescent="0.25">
      <c r="B1193" s="12" t="s">
        <v>324</v>
      </c>
      <c r="C1193" s="21">
        <v>40</v>
      </c>
      <c r="D1193" s="20">
        <v>1202</v>
      </c>
      <c r="E1193" s="11">
        <v>1720100590</v>
      </c>
      <c r="F1193" s="21">
        <v>621</v>
      </c>
      <c r="G1193" s="24">
        <v>7770200</v>
      </c>
    </row>
    <row r="1194" spans="2:7" x14ac:dyDescent="0.25">
      <c r="B1194" s="6" t="s">
        <v>313</v>
      </c>
      <c r="C1194" s="21">
        <v>40</v>
      </c>
      <c r="D1194" s="20">
        <v>1204</v>
      </c>
      <c r="E1194" s="11"/>
      <c r="F1194" s="21"/>
      <c r="G1194" s="24">
        <v>260000</v>
      </c>
    </row>
    <row r="1195" spans="2:7" ht="110.25" x14ac:dyDescent="0.25">
      <c r="B1195" s="23" t="s">
        <v>323</v>
      </c>
      <c r="C1195" s="21">
        <v>40</v>
      </c>
      <c r="D1195" s="20">
        <v>1204</v>
      </c>
      <c r="E1195" s="11">
        <v>1000000000</v>
      </c>
      <c r="F1195" s="21"/>
      <c r="G1195" s="24">
        <v>260000</v>
      </c>
    </row>
    <row r="1196" spans="2:7" ht="31.5" x14ac:dyDescent="0.25">
      <c r="B1196" s="23" t="s">
        <v>322</v>
      </c>
      <c r="C1196" s="21">
        <v>40</v>
      </c>
      <c r="D1196" s="20">
        <v>1204</v>
      </c>
      <c r="E1196" s="11">
        <v>1020000000</v>
      </c>
      <c r="F1196" s="21"/>
      <c r="G1196" s="24">
        <v>100000</v>
      </c>
    </row>
    <row r="1197" spans="2:7" ht="31.5" x14ac:dyDescent="0.25">
      <c r="B1197" s="23" t="s">
        <v>321</v>
      </c>
      <c r="C1197" s="21">
        <v>40</v>
      </c>
      <c r="D1197" s="20">
        <v>1204</v>
      </c>
      <c r="E1197" s="11">
        <v>1020100000</v>
      </c>
      <c r="F1197" s="21"/>
      <c r="G1197" s="24">
        <v>100000</v>
      </c>
    </row>
    <row r="1198" spans="2:7" ht="31.5" x14ac:dyDescent="0.25">
      <c r="B1198" s="23" t="s">
        <v>320</v>
      </c>
      <c r="C1198" s="21">
        <v>40</v>
      </c>
      <c r="D1198" s="20">
        <v>1204</v>
      </c>
      <c r="E1198" s="11">
        <v>1020120040</v>
      </c>
      <c r="F1198" s="21"/>
      <c r="G1198" s="24">
        <v>100000</v>
      </c>
    </row>
    <row r="1199" spans="2:7" ht="31.5" x14ac:dyDescent="0.25">
      <c r="B1199" s="12" t="s">
        <v>315</v>
      </c>
      <c r="C1199" s="21">
        <v>40</v>
      </c>
      <c r="D1199" s="20">
        <v>1204</v>
      </c>
      <c r="E1199" s="11">
        <v>1020120040</v>
      </c>
      <c r="F1199" s="21">
        <v>200</v>
      </c>
      <c r="G1199" s="24">
        <v>100000</v>
      </c>
    </row>
    <row r="1200" spans="2:7" ht="31.5" x14ac:dyDescent="0.25">
      <c r="B1200" s="12" t="s">
        <v>314</v>
      </c>
      <c r="C1200" s="21">
        <v>40</v>
      </c>
      <c r="D1200" s="20">
        <v>1204</v>
      </c>
      <c r="E1200" s="11">
        <v>1020120040</v>
      </c>
      <c r="F1200" s="21">
        <v>240</v>
      </c>
      <c r="G1200" s="24">
        <v>100000</v>
      </c>
    </row>
    <row r="1201" spans="2:7" ht="31.5" x14ac:dyDescent="0.25">
      <c r="B1201" s="12" t="s">
        <v>311</v>
      </c>
      <c r="C1201" s="21">
        <v>40</v>
      </c>
      <c r="D1201" s="20">
        <v>1204</v>
      </c>
      <c r="E1201" s="11">
        <v>1020120040</v>
      </c>
      <c r="F1201" s="21">
        <v>244</v>
      </c>
      <c r="G1201" s="24">
        <v>100000</v>
      </c>
    </row>
    <row r="1202" spans="2:7" x14ac:dyDescent="0.25">
      <c r="B1202" s="23" t="s">
        <v>319</v>
      </c>
      <c r="C1202" s="21">
        <v>40</v>
      </c>
      <c r="D1202" s="20">
        <v>1204</v>
      </c>
      <c r="E1202" s="11">
        <v>1030000000</v>
      </c>
      <c r="F1202" s="21"/>
      <c r="G1202" s="24">
        <v>80000</v>
      </c>
    </row>
    <row r="1203" spans="2:7" ht="63" x14ac:dyDescent="0.25">
      <c r="B1203" s="23" t="s">
        <v>318</v>
      </c>
      <c r="C1203" s="21">
        <v>40</v>
      </c>
      <c r="D1203" s="20">
        <v>1204</v>
      </c>
      <c r="E1203" s="11">
        <v>1030100000</v>
      </c>
      <c r="F1203" s="21"/>
      <c r="G1203" s="24">
        <v>80000</v>
      </c>
    </row>
    <row r="1204" spans="2:7" x14ac:dyDescent="0.25">
      <c r="B1204" s="23" t="s">
        <v>312</v>
      </c>
      <c r="C1204" s="21">
        <v>40</v>
      </c>
      <c r="D1204" s="20">
        <v>1204</v>
      </c>
      <c r="E1204" s="11">
        <v>1030199990</v>
      </c>
      <c r="F1204" s="21"/>
      <c r="G1204" s="24">
        <v>80000</v>
      </c>
    </row>
    <row r="1205" spans="2:7" ht="31.5" x14ac:dyDescent="0.25">
      <c r="B1205" s="12" t="s">
        <v>315</v>
      </c>
      <c r="C1205" s="21">
        <v>40</v>
      </c>
      <c r="D1205" s="20">
        <v>1204</v>
      </c>
      <c r="E1205" s="11">
        <v>1030199990</v>
      </c>
      <c r="F1205" s="21">
        <v>200</v>
      </c>
      <c r="G1205" s="24">
        <v>80000</v>
      </c>
    </row>
    <row r="1206" spans="2:7" ht="31.5" x14ac:dyDescent="0.25">
      <c r="B1206" s="12" t="s">
        <v>314</v>
      </c>
      <c r="C1206" s="21">
        <v>40</v>
      </c>
      <c r="D1206" s="20">
        <v>1204</v>
      </c>
      <c r="E1206" s="11">
        <v>1030199990</v>
      </c>
      <c r="F1206" s="21">
        <v>240</v>
      </c>
      <c r="G1206" s="24">
        <v>80000</v>
      </c>
    </row>
    <row r="1207" spans="2:7" ht="31.5" x14ac:dyDescent="0.25">
      <c r="B1207" s="12" t="s">
        <v>311</v>
      </c>
      <c r="C1207" s="21">
        <v>40</v>
      </c>
      <c r="D1207" s="20">
        <v>1204</v>
      </c>
      <c r="E1207" s="11">
        <v>1030199990</v>
      </c>
      <c r="F1207" s="21">
        <v>244</v>
      </c>
      <c r="G1207" s="24">
        <v>80000</v>
      </c>
    </row>
    <row r="1208" spans="2:7" ht="31.5" x14ac:dyDescent="0.25">
      <c r="B1208" s="23" t="s">
        <v>317</v>
      </c>
      <c r="C1208" s="21">
        <v>40</v>
      </c>
      <c r="D1208" s="20">
        <v>1204</v>
      </c>
      <c r="E1208" s="11">
        <v>1050000000</v>
      </c>
      <c r="F1208" s="21"/>
      <c r="G1208" s="24">
        <v>80000</v>
      </c>
    </row>
    <row r="1209" spans="2:7" ht="31.5" x14ac:dyDescent="0.25">
      <c r="B1209" s="23" t="s">
        <v>316</v>
      </c>
      <c r="C1209" s="21">
        <v>40</v>
      </c>
      <c r="D1209" s="20">
        <v>1204</v>
      </c>
      <c r="E1209" s="11">
        <v>1050100000</v>
      </c>
      <c r="F1209" s="21"/>
      <c r="G1209" s="24">
        <v>80000</v>
      </c>
    </row>
    <row r="1210" spans="2:7" x14ac:dyDescent="0.25">
      <c r="B1210" s="23" t="s">
        <v>312</v>
      </c>
      <c r="C1210" s="21">
        <v>40</v>
      </c>
      <c r="D1210" s="20">
        <v>1204</v>
      </c>
      <c r="E1210" s="11">
        <v>1050199990</v>
      </c>
      <c r="F1210" s="21"/>
      <c r="G1210" s="24">
        <v>80000</v>
      </c>
    </row>
    <row r="1211" spans="2:7" ht="31.5" x14ac:dyDescent="0.25">
      <c r="B1211" s="12" t="s">
        <v>315</v>
      </c>
      <c r="C1211" s="21">
        <v>40</v>
      </c>
      <c r="D1211" s="20">
        <v>1204</v>
      </c>
      <c r="E1211" s="11">
        <v>1050199990</v>
      </c>
      <c r="F1211" s="21">
        <v>200</v>
      </c>
      <c r="G1211" s="24">
        <v>80000</v>
      </c>
    </row>
    <row r="1212" spans="2:7" ht="31.5" x14ac:dyDescent="0.25">
      <c r="B1212" s="12" t="s">
        <v>314</v>
      </c>
      <c r="C1212" s="21">
        <v>40</v>
      </c>
      <c r="D1212" s="20">
        <v>1204</v>
      </c>
      <c r="E1212" s="11">
        <v>1050199990</v>
      </c>
      <c r="F1212" s="21">
        <v>240</v>
      </c>
      <c r="G1212" s="24">
        <v>80000</v>
      </c>
    </row>
    <row r="1213" spans="2:7" ht="31.5" x14ac:dyDescent="0.25">
      <c r="B1213" s="12" t="s">
        <v>311</v>
      </c>
      <c r="C1213" s="21">
        <v>40</v>
      </c>
      <c r="D1213" s="20">
        <v>1204</v>
      </c>
      <c r="E1213" s="11">
        <v>1050199990</v>
      </c>
      <c r="F1213" s="21">
        <v>244</v>
      </c>
      <c r="G1213" s="24">
        <v>80000</v>
      </c>
    </row>
    <row r="1214" spans="2:7" ht="31.5" x14ac:dyDescent="0.25">
      <c r="B1214" s="6" t="s">
        <v>310</v>
      </c>
      <c r="C1214" s="21">
        <v>40</v>
      </c>
      <c r="D1214" s="20">
        <v>1300</v>
      </c>
      <c r="E1214" s="11"/>
      <c r="F1214" s="21"/>
      <c r="G1214" s="24">
        <v>1251000</v>
      </c>
    </row>
    <row r="1215" spans="2:7" x14ac:dyDescent="0.25">
      <c r="B1215" s="6" t="s">
        <v>304</v>
      </c>
      <c r="C1215" s="21">
        <v>40</v>
      </c>
      <c r="D1215" s="20">
        <v>1301</v>
      </c>
      <c r="E1215" s="11"/>
      <c r="F1215" s="21"/>
      <c r="G1215" s="24">
        <v>1251000</v>
      </c>
    </row>
    <row r="1216" spans="2:7" ht="47.25" x14ac:dyDescent="0.25">
      <c r="B1216" s="23" t="s">
        <v>309</v>
      </c>
      <c r="C1216" s="21">
        <v>40</v>
      </c>
      <c r="D1216" s="20">
        <v>1301</v>
      </c>
      <c r="E1216" s="11">
        <v>1600000000</v>
      </c>
      <c r="F1216" s="21"/>
      <c r="G1216" s="24">
        <v>1251000</v>
      </c>
    </row>
    <row r="1217" spans="2:7" x14ac:dyDescent="0.25">
      <c r="B1217" s="23" t="s">
        <v>308</v>
      </c>
      <c r="C1217" s="21">
        <v>40</v>
      </c>
      <c r="D1217" s="20">
        <v>1301</v>
      </c>
      <c r="E1217" s="11">
        <v>1620000000</v>
      </c>
      <c r="F1217" s="21"/>
      <c r="G1217" s="24">
        <v>1251000</v>
      </c>
    </row>
    <row r="1218" spans="2:7" ht="31.5" x14ac:dyDescent="0.25">
      <c r="B1218" s="23" t="s">
        <v>307</v>
      </c>
      <c r="C1218" s="21">
        <v>40</v>
      </c>
      <c r="D1218" s="20">
        <v>1301</v>
      </c>
      <c r="E1218" s="11">
        <v>1620100000</v>
      </c>
      <c r="F1218" s="21"/>
      <c r="G1218" s="24">
        <v>1251000</v>
      </c>
    </row>
    <row r="1219" spans="2:7" x14ac:dyDescent="0.25">
      <c r="B1219" s="23" t="s">
        <v>303</v>
      </c>
      <c r="C1219" s="21">
        <v>40</v>
      </c>
      <c r="D1219" s="20">
        <v>1301</v>
      </c>
      <c r="E1219" s="11">
        <v>1620120720</v>
      </c>
      <c r="F1219" s="21"/>
      <c r="G1219" s="24">
        <v>1251000</v>
      </c>
    </row>
    <row r="1220" spans="2:7" x14ac:dyDescent="0.25">
      <c r="B1220" s="12" t="s">
        <v>306</v>
      </c>
      <c r="C1220" s="21">
        <v>40</v>
      </c>
      <c r="D1220" s="20">
        <v>1301</v>
      </c>
      <c r="E1220" s="11">
        <v>1620120720</v>
      </c>
      <c r="F1220" s="21">
        <v>700</v>
      </c>
      <c r="G1220" s="24">
        <v>1251000</v>
      </c>
    </row>
    <row r="1221" spans="2:7" x14ac:dyDescent="0.25">
      <c r="B1221" s="12" t="s">
        <v>302</v>
      </c>
      <c r="C1221" s="21">
        <v>40</v>
      </c>
      <c r="D1221" s="20">
        <v>1301</v>
      </c>
      <c r="E1221" s="11">
        <v>1620120720</v>
      </c>
      <c r="F1221" s="21">
        <v>730</v>
      </c>
      <c r="G1221" s="24">
        <v>1251000</v>
      </c>
    </row>
    <row r="1222" spans="2:7" x14ac:dyDescent="0.25">
      <c r="B1222" s="15" t="s">
        <v>229</v>
      </c>
      <c r="C1222" s="10"/>
      <c r="D1222" s="19"/>
      <c r="E1222" s="9"/>
      <c r="F1222" s="10"/>
      <c r="G1222" s="24">
        <v>2848768556.9499998</v>
      </c>
    </row>
    <row r="1223" spans="2:7" x14ac:dyDescent="0.25">
      <c r="B1223" s="22"/>
      <c r="C1223" s="18"/>
      <c r="D1223" s="17"/>
      <c r="E1223" s="16"/>
      <c r="F1223" s="18"/>
      <c r="G1223" s="5"/>
    </row>
  </sheetData>
  <autoFilter ref="B16:G1222"/>
  <mergeCells count="13">
    <mergeCell ref="D6:G6"/>
    <mergeCell ref="D1:G1"/>
    <mergeCell ref="D2:G2"/>
    <mergeCell ref="D3:G3"/>
    <mergeCell ref="D4:G4"/>
    <mergeCell ref="D5:G5"/>
    <mergeCell ref="D8:G8"/>
    <mergeCell ref="B14:B15"/>
    <mergeCell ref="G14:G15"/>
    <mergeCell ref="C14:F14"/>
    <mergeCell ref="B10:G10"/>
    <mergeCell ref="B11:G11"/>
    <mergeCell ref="B12:G12"/>
  </mergeCells>
  <phoneticPr fontId="30" type="noConversion"/>
  <pageMargins left="0.74803149606299213" right="0.39370078740157483" top="0.39370078740157483" bottom="0.39370078740157483" header="0.11811023622047245" footer="0.11811023622047245"/>
  <pageSetup paperSize="9" scale="61" fitToHeight="0" orientation="portrait" r:id="rId1"/>
  <headerFooter alignWithMargins="0">
    <oddHeader>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41"/>
  <sheetViews>
    <sheetView showGridLines="0" tabSelected="1" workbookViewId="0">
      <selection activeCell="G23" sqref="G23"/>
    </sheetView>
  </sheetViews>
  <sheetFormatPr defaultColWidth="8" defaultRowHeight="15.75" x14ac:dyDescent="0.25"/>
  <cols>
    <col min="1" max="1" width="1.125" style="13" customWidth="1"/>
    <col min="2" max="2" width="72.875" style="40" customWidth="1"/>
    <col min="3" max="3" width="15.75" style="3" customWidth="1"/>
    <col min="4" max="4" width="9" style="8" customWidth="1"/>
    <col min="5" max="5" width="9.625" style="7" customWidth="1"/>
    <col min="6" max="6" width="9.375" style="3" customWidth="1"/>
    <col min="7" max="7" width="17.125" style="13" customWidth="1"/>
    <col min="8" max="8" width="10.25" style="13" bestFit="1" customWidth="1"/>
    <col min="9" max="172" width="8" style="13" customWidth="1"/>
    <col min="173" max="16384" width="8" style="13"/>
  </cols>
  <sheetData>
    <row r="1" spans="1:7" x14ac:dyDescent="0.25">
      <c r="A1" s="38"/>
      <c r="B1" s="79" t="s">
        <v>245</v>
      </c>
      <c r="C1" s="79"/>
      <c r="D1" s="79"/>
      <c r="E1" s="79"/>
      <c r="F1" s="79"/>
      <c r="G1" s="79"/>
    </row>
    <row r="2" spans="1:7" x14ac:dyDescent="0.25">
      <c r="A2" s="39"/>
    </row>
    <row r="3" spans="1:7" s="43" customFormat="1" x14ac:dyDescent="0.25">
      <c r="A3" s="41"/>
      <c r="B3" s="78" t="s">
        <v>246</v>
      </c>
      <c r="C3" s="78" t="s">
        <v>231</v>
      </c>
      <c r="D3" s="78"/>
      <c r="E3" s="78"/>
      <c r="F3" s="78"/>
      <c r="G3" s="80" t="s">
        <v>232</v>
      </c>
    </row>
    <row r="4" spans="1:7" s="43" customFormat="1" ht="110.25" x14ac:dyDescent="0.25">
      <c r="A4" s="44"/>
      <c r="B4" s="78"/>
      <c r="C4" s="42" t="s">
        <v>247</v>
      </c>
      <c r="D4" s="78" t="s">
        <v>248</v>
      </c>
      <c r="E4" s="78"/>
      <c r="F4" s="78"/>
      <c r="G4" s="81"/>
    </row>
    <row r="5" spans="1:7" x14ac:dyDescent="0.25">
      <c r="B5" s="42">
        <v>1</v>
      </c>
      <c r="C5" s="42">
        <v>2</v>
      </c>
      <c r="D5" s="78">
        <v>3</v>
      </c>
      <c r="E5" s="78"/>
      <c r="F5" s="78"/>
      <c r="G5" s="42">
        <v>4</v>
      </c>
    </row>
    <row r="6" spans="1:7" ht="31.5" x14ac:dyDescent="0.25">
      <c r="B6" s="45" t="s">
        <v>249</v>
      </c>
      <c r="C6" s="46">
        <v>40</v>
      </c>
      <c r="D6" s="78" t="s">
        <v>250</v>
      </c>
      <c r="E6" s="78"/>
      <c r="F6" s="78"/>
      <c r="G6" s="47">
        <f>G7</f>
        <v>163842956.95000061</v>
      </c>
    </row>
    <row r="7" spans="1:7" ht="31.5" x14ac:dyDescent="0.25">
      <c r="B7" s="45" t="s">
        <v>251</v>
      </c>
      <c r="C7" s="46">
        <v>40</v>
      </c>
      <c r="D7" s="78" t="s">
        <v>252</v>
      </c>
      <c r="E7" s="78"/>
      <c r="F7" s="78"/>
      <c r="G7" s="47">
        <f>G8+G15+G24+G11</f>
        <v>163842956.95000061</v>
      </c>
    </row>
    <row r="8" spans="1:7" x14ac:dyDescent="0.25">
      <c r="B8" s="45" t="s">
        <v>298</v>
      </c>
      <c r="C8" s="46">
        <v>40</v>
      </c>
      <c r="D8" s="78" t="s">
        <v>295</v>
      </c>
      <c r="E8" s="78"/>
      <c r="F8" s="78"/>
      <c r="G8" s="63">
        <f>G9</f>
        <v>142270378.84</v>
      </c>
    </row>
    <row r="9" spans="1:7" x14ac:dyDescent="0.25">
      <c r="B9" s="45" t="s">
        <v>299</v>
      </c>
      <c r="C9" s="46">
        <v>40</v>
      </c>
      <c r="D9" s="78" t="s">
        <v>296</v>
      </c>
      <c r="E9" s="78"/>
      <c r="F9" s="78"/>
      <c r="G9" s="47">
        <f>G10</f>
        <v>142270378.84</v>
      </c>
    </row>
    <row r="10" spans="1:7" ht="31.5" x14ac:dyDescent="0.25">
      <c r="B10" s="45" t="s">
        <v>300</v>
      </c>
      <c r="C10" s="46">
        <v>40</v>
      </c>
      <c r="D10" s="78" t="s">
        <v>297</v>
      </c>
      <c r="E10" s="78"/>
      <c r="F10" s="78"/>
      <c r="G10" s="47">
        <v>142270378.84</v>
      </c>
    </row>
    <row r="11" spans="1:7" ht="31.5" x14ac:dyDescent="0.25">
      <c r="B11" s="48" t="s">
        <v>253</v>
      </c>
      <c r="C11" s="46">
        <v>40</v>
      </c>
      <c r="D11" s="78" t="s">
        <v>254</v>
      </c>
      <c r="E11" s="78"/>
      <c r="F11" s="78"/>
      <c r="G11" s="47">
        <f>G12</f>
        <v>-84708900</v>
      </c>
    </row>
    <row r="12" spans="1:7" ht="31.5" x14ac:dyDescent="0.25">
      <c r="B12" s="48" t="s">
        <v>255</v>
      </c>
      <c r="C12" s="46">
        <v>40</v>
      </c>
      <c r="D12" s="78" t="s">
        <v>256</v>
      </c>
      <c r="E12" s="78"/>
      <c r="F12" s="78"/>
      <c r="G12" s="47">
        <f>G13</f>
        <v>-84708900</v>
      </c>
    </row>
    <row r="13" spans="1:7" ht="31.5" x14ac:dyDescent="0.25">
      <c r="B13" s="48" t="s">
        <v>257</v>
      </c>
      <c r="C13" s="46">
        <v>40</v>
      </c>
      <c r="D13" s="78" t="s">
        <v>258</v>
      </c>
      <c r="E13" s="78"/>
      <c r="F13" s="78"/>
      <c r="G13" s="47">
        <f>G14</f>
        <v>-84708900</v>
      </c>
    </row>
    <row r="14" spans="1:7" ht="31.5" x14ac:dyDescent="0.25">
      <c r="B14" s="48" t="s">
        <v>259</v>
      </c>
      <c r="C14" s="46">
        <v>40</v>
      </c>
      <c r="D14" s="78" t="s">
        <v>260</v>
      </c>
      <c r="E14" s="78"/>
      <c r="F14" s="78"/>
      <c r="G14" s="47">
        <f>-84708.9*1000</f>
        <v>-84708900</v>
      </c>
    </row>
    <row r="15" spans="1:7" x14ac:dyDescent="0.25">
      <c r="B15" s="49" t="s">
        <v>269</v>
      </c>
      <c r="C15" s="50">
        <v>40</v>
      </c>
      <c r="D15" s="77" t="s">
        <v>270</v>
      </c>
      <c r="E15" s="77"/>
      <c r="F15" s="77"/>
      <c r="G15" s="51">
        <f>-G19-G23</f>
        <v>106267378.11000061</v>
      </c>
    </row>
    <row r="16" spans="1:7" x14ac:dyDescent="0.25">
      <c r="B16" s="48" t="s">
        <v>271</v>
      </c>
      <c r="C16" s="46">
        <v>40</v>
      </c>
      <c r="D16" s="78" t="s">
        <v>272</v>
      </c>
      <c r="E16" s="78"/>
      <c r="F16" s="78"/>
      <c r="G16" s="47">
        <f>G17</f>
        <v>-2933477456.9500003</v>
      </c>
    </row>
    <row r="17" spans="1:7" x14ac:dyDescent="0.25">
      <c r="B17" s="48" t="s">
        <v>273</v>
      </c>
      <c r="C17" s="46">
        <v>40</v>
      </c>
      <c r="D17" s="78" t="s">
        <v>274</v>
      </c>
      <c r="E17" s="78"/>
      <c r="F17" s="78"/>
      <c r="G17" s="47">
        <f>G18</f>
        <v>-2933477456.9500003</v>
      </c>
    </row>
    <row r="18" spans="1:7" x14ac:dyDescent="0.25">
      <c r="B18" s="48" t="s">
        <v>275</v>
      </c>
      <c r="C18" s="46">
        <v>40</v>
      </c>
      <c r="D18" s="78" t="s">
        <v>276</v>
      </c>
      <c r="E18" s="78"/>
      <c r="F18" s="78"/>
      <c r="G18" s="47">
        <f>G19</f>
        <v>-2933477456.9500003</v>
      </c>
    </row>
    <row r="19" spans="1:7" x14ac:dyDescent="0.25">
      <c r="B19" s="48" t="s">
        <v>277</v>
      </c>
      <c r="C19" s="46">
        <v>40</v>
      </c>
      <c r="D19" s="78" t="s">
        <v>278</v>
      </c>
      <c r="E19" s="78"/>
      <c r="F19" s="78"/>
      <c r="G19" s="47">
        <f>-2684925600-G10-G27-106267378.11</f>
        <v>-2933477456.9500003</v>
      </c>
    </row>
    <row r="20" spans="1:7" x14ac:dyDescent="0.25">
      <c r="B20" s="48" t="s">
        <v>279</v>
      </c>
      <c r="C20" s="46">
        <v>40</v>
      </c>
      <c r="D20" s="78" t="s">
        <v>280</v>
      </c>
      <c r="E20" s="78"/>
      <c r="F20" s="78"/>
      <c r="G20" s="47">
        <f>G21</f>
        <v>2827210078.8399997</v>
      </c>
    </row>
    <row r="21" spans="1:7" x14ac:dyDescent="0.25">
      <c r="B21" s="52" t="s">
        <v>281</v>
      </c>
      <c r="C21" s="46">
        <v>40</v>
      </c>
      <c r="D21" s="76" t="s">
        <v>282</v>
      </c>
      <c r="E21" s="76"/>
      <c r="F21" s="76"/>
      <c r="G21" s="47">
        <f>G22</f>
        <v>2827210078.8399997</v>
      </c>
    </row>
    <row r="22" spans="1:7" x14ac:dyDescent="0.25">
      <c r="B22" s="52" t="s">
        <v>283</v>
      </c>
      <c r="C22" s="46">
        <v>40</v>
      </c>
      <c r="D22" s="76" t="s">
        <v>284</v>
      </c>
      <c r="E22" s="76"/>
      <c r="F22" s="76"/>
      <c r="G22" s="47">
        <f>G23</f>
        <v>2827210078.8399997</v>
      </c>
    </row>
    <row r="23" spans="1:7" x14ac:dyDescent="0.25">
      <c r="B23" s="52" t="s">
        <v>285</v>
      </c>
      <c r="C23" s="46">
        <v>40</v>
      </c>
      <c r="D23" s="76" t="s">
        <v>286</v>
      </c>
      <c r="E23" s="76"/>
      <c r="F23" s="76"/>
      <c r="G23" s="47">
        <v>2827210078.8399997</v>
      </c>
    </row>
    <row r="24" spans="1:7" x14ac:dyDescent="0.25">
      <c r="A24" s="39"/>
      <c r="B24" s="49" t="s">
        <v>261</v>
      </c>
      <c r="C24" s="46">
        <v>40</v>
      </c>
      <c r="D24" s="77" t="s">
        <v>262</v>
      </c>
      <c r="E24" s="77"/>
      <c r="F24" s="77"/>
      <c r="G24" s="47">
        <f>G25</f>
        <v>14100</v>
      </c>
    </row>
    <row r="25" spans="1:7" x14ac:dyDescent="0.25">
      <c r="A25" s="39"/>
      <c r="B25" s="49" t="s">
        <v>263</v>
      </c>
      <c r="C25" s="46">
        <v>40</v>
      </c>
      <c r="D25" s="77" t="s">
        <v>264</v>
      </c>
      <c r="E25" s="77"/>
      <c r="F25" s="77"/>
      <c r="G25" s="47">
        <f>G26</f>
        <v>14100</v>
      </c>
    </row>
    <row r="26" spans="1:7" x14ac:dyDescent="0.25">
      <c r="A26" s="39"/>
      <c r="B26" s="49" t="s">
        <v>265</v>
      </c>
      <c r="C26" s="46">
        <v>40</v>
      </c>
      <c r="D26" s="77" t="s">
        <v>266</v>
      </c>
      <c r="E26" s="77"/>
      <c r="F26" s="77"/>
      <c r="G26" s="47">
        <f>G27</f>
        <v>14100</v>
      </c>
    </row>
    <row r="27" spans="1:7" ht="31.5" x14ac:dyDescent="0.25">
      <c r="A27" s="39"/>
      <c r="B27" s="49" t="s">
        <v>267</v>
      </c>
      <c r="C27" s="46">
        <v>40</v>
      </c>
      <c r="D27" s="77" t="s">
        <v>268</v>
      </c>
      <c r="E27" s="77"/>
      <c r="F27" s="77"/>
      <c r="G27" s="47">
        <f>14.1*1000</f>
        <v>14100</v>
      </c>
    </row>
    <row r="28" spans="1:7" x14ac:dyDescent="0.25">
      <c r="A28" s="39"/>
      <c r="B28" s="53"/>
      <c r="C28" s="54"/>
      <c r="D28" s="55"/>
      <c r="E28" s="55"/>
      <c r="F28" s="55"/>
      <c r="G28" s="56"/>
    </row>
    <row r="29" spans="1:7" x14ac:dyDescent="0.25">
      <c r="A29" s="39"/>
      <c r="B29" s="53"/>
      <c r="C29" s="54"/>
      <c r="D29" s="55"/>
      <c r="E29" s="55"/>
      <c r="F29" s="55"/>
      <c r="G29" s="56"/>
    </row>
    <row r="30" spans="1:7" x14ac:dyDescent="0.25">
      <c r="A30" s="39"/>
      <c r="B30" s="53"/>
      <c r="C30" s="54"/>
      <c r="D30" s="55"/>
      <c r="E30" s="55"/>
      <c r="F30" s="55"/>
      <c r="G30" s="56"/>
    </row>
    <row r="31" spans="1:7" x14ac:dyDescent="0.25">
      <c r="A31" s="39"/>
      <c r="B31" s="53"/>
      <c r="C31" s="54"/>
      <c r="D31" s="55"/>
      <c r="E31" s="55"/>
      <c r="F31" s="55"/>
      <c r="G31" s="56"/>
    </row>
    <row r="32" spans="1:7" x14ac:dyDescent="0.25">
      <c r="A32" s="39"/>
      <c r="B32" s="53"/>
      <c r="C32" s="54"/>
      <c r="D32" s="55"/>
      <c r="E32" s="55"/>
      <c r="F32" s="55"/>
      <c r="G32" s="56"/>
    </row>
    <row r="33" spans="1:212" x14ac:dyDescent="0.25">
      <c r="E33" s="13"/>
      <c r="F33" s="13"/>
    </row>
    <row r="34" spans="1:212" x14ac:dyDescent="0.25">
      <c r="B34" s="57" t="s">
        <v>287</v>
      </c>
      <c r="C34" s="75"/>
      <c r="D34" s="75"/>
      <c r="E34" s="13"/>
      <c r="F34" s="75" t="s">
        <v>288</v>
      </c>
      <c r="G34" s="75"/>
      <c r="K34" s="58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</row>
    <row r="35" spans="1:212" x14ac:dyDescent="0.25">
      <c r="A35" s="58"/>
      <c r="B35" s="57"/>
      <c r="C35" s="74" t="s">
        <v>289</v>
      </c>
      <c r="D35" s="74"/>
      <c r="E35" s="13"/>
      <c r="F35" s="74" t="s">
        <v>290</v>
      </c>
      <c r="G35" s="74"/>
      <c r="K35" s="58"/>
      <c r="L35" s="60"/>
      <c r="M35" s="60"/>
      <c r="N35" s="60"/>
      <c r="O35" s="60"/>
      <c r="P35" s="60"/>
      <c r="Q35" s="60"/>
      <c r="R35" s="60"/>
      <c r="S35" s="60"/>
      <c r="T35" s="60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</row>
    <row r="36" spans="1:212" x14ac:dyDescent="0.25">
      <c r="A36" s="58"/>
      <c r="B36" s="57"/>
      <c r="C36" s="61"/>
      <c r="D36" s="61"/>
      <c r="E36" s="13"/>
      <c r="F36" s="61"/>
      <c r="G36" s="61"/>
      <c r="K36" s="58"/>
      <c r="L36" s="60"/>
      <c r="M36" s="60"/>
      <c r="N36" s="60"/>
      <c r="O36" s="60"/>
      <c r="P36" s="60"/>
      <c r="Q36" s="60"/>
      <c r="R36" s="60"/>
      <c r="S36" s="60"/>
      <c r="T36" s="60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</row>
    <row r="37" spans="1:212" x14ac:dyDescent="0.25">
      <c r="B37" s="57" t="s">
        <v>291</v>
      </c>
      <c r="C37" s="75"/>
      <c r="D37" s="75"/>
      <c r="E37" s="13"/>
      <c r="F37" s="75" t="s">
        <v>292</v>
      </c>
      <c r="G37" s="75"/>
      <c r="K37" s="58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</row>
    <row r="38" spans="1:212" x14ac:dyDescent="0.25">
      <c r="A38" s="58"/>
      <c r="B38" s="57"/>
      <c r="C38" s="74" t="s">
        <v>289</v>
      </c>
      <c r="D38" s="74"/>
      <c r="E38" s="13"/>
      <c r="F38" s="74" t="s">
        <v>290</v>
      </c>
      <c r="G38" s="74"/>
      <c r="K38" s="58"/>
      <c r="L38" s="60"/>
      <c r="M38" s="60"/>
      <c r="N38" s="60"/>
      <c r="O38" s="60"/>
      <c r="P38" s="60"/>
      <c r="Q38" s="60"/>
      <c r="R38" s="60"/>
      <c r="S38" s="60"/>
      <c r="T38" s="60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</row>
    <row r="39" spans="1:212" x14ac:dyDescent="0.25">
      <c r="A39" s="58"/>
      <c r="B39" s="58"/>
      <c r="C39" s="62"/>
      <c r="D39" s="62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</row>
    <row r="40" spans="1:212" x14ac:dyDescent="0.25">
      <c r="B40" s="58" t="s">
        <v>293</v>
      </c>
      <c r="C40" s="75"/>
      <c r="D40" s="75"/>
      <c r="E40" s="58"/>
      <c r="F40" s="75" t="s">
        <v>294</v>
      </c>
      <c r="G40" s="75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</row>
    <row r="41" spans="1:212" x14ac:dyDescent="0.25">
      <c r="C41" s="74" t="s">
        <v>289</v>
      </c>
      <c r="D41" s="74"/>
      <c r="F41" s="74" t="s">
        <v>290</v>
      </c>
      <c r="G41" s="74"/>
    </row>
  </sheetData>
  <mergeCells count="40">
    <mergeCell ref="D5:F5"/>
    <mergeCell ref="D6:F6"/>
    <mergeCell ref="B1:G1"/>
    <mergeCell ref="B3:B4"/>
    <mergeCell ref="C3:F3"/>
    <mergeCell ref="G3:G4"/>
    <mergeCell ref="D4:F4"/>
    <mergeCell ref="D22:F22"/>
    <mergeCell ref="D20:F20"/>
    <mergeCell ref="D13:F13"/>
    <mergeCell ref="D14:F14"/>
    <mergeCell ref="D15:F15"/>
    <mergeCell ref="D16:F16"/>
    <mergeCell ref="D17:F17"/>
    <mergeCell ref="D18:F18"/>
    <mergeCell ref="D19:F19"/>
    <mergeCell ref="D7:F7"/>
    <mergeCell ref="D11:F11"/>
    <mergeCell ref="D12:F12"/>
    <mergeCell ref="D21:F21"/>
    <mergeCell ref="D8:F8"/>
    <mergeCell ref="D9:F9"/>
    <mergeCell ref="D10:F10"/>
    <mergeCell ref="D23:F23"/>
    <mergeCell ref="C34:D34"/>
    <mergeCell ref="F34:G34"/>
    <mergeCell ref="F35:G35"/>
    <mergeCell ref="D24:F24"/>
    <mergeCell ref="D25:F25"/>
    <mergeCell ref="D26:F26"/>
    <mergeCell ref="D27:F27"/>
    <mergeCell ref="C35:D35"/>
    <mergeCell ref="C41:D41"/>
    <mergeCell ref="F41:G41"/>
    <mergeCell ref="C37:D37"/>
    <mergeCell ref="F37:G37"/>
    <mergeCell ref="C38:D38"/>
    <mergeCell ref="F38:G38"/>
    <mergeCell ref="C40:D40"/>
    <mergeCell ref="F40:G40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65" fitToHeight="0" orientation="portrait" r:id="rId1"/>
  <headerFooter alignWithMargins="0">
    <oddHeader>&amp;C34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I</vt:lpstr>
      <vt:lpstr>Раздел II</vt:lpstr>
      <vt:lpstr>'Раздел I'!Заголовки_для_печати</vt:lpstr>
      <vt:lpstr>'Раздел II'!Заголовки_для_печати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MedvedevSM</dc:creator>
  <cp:lastModifiedBy>MedvedevSM</cp:lastModifiedBy>
  <cp:lastPrinted>2016-05-13T04:19:15Z</cp:lastPrinted>
  <dcterms:created xsi:type="dcterms:W3CDTF">2016-05-10T04:34:49Z</dcterms:created>
  <dcterms:modified xsi:type="dcterms:W3CDTF">2016-05-19T04:36:35Z</dcterms:modified>
</cp:coreProperties>
</file>