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Бюджет 1\Мониторинг финансового менеджмента\2020\Главе города\"/>
    </mc:Choice>
  </mc:AlternateContent>
  <bookViews>
    <workbookView xWindow="0" yWindow="0" windowWidth="28800" windowHeight="12435"/>
  </bookViews>
  <sheets>
    <sheet name="СВОДНЫЙ " sheetId="1" r:id="rId1"/>
  </sheets>
  <externalReferences>
    <externalReference r:id="rId2"/>
  </externalReferences>
  <definedNames>
    <definedName name="Excel_BuiltIn_Print_Titles_8" localSheetId="0">#REF!</definedName>
    <definedName name="Excel_BuiltIn_Print_Titles_8">#REF!</definedName>
    <definedName name="_xlnm.Print_Titles" localSheetId="0">'СВОДНЫЙ 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D29" i="1"/>
  <c r="D34" i="1" s="1"/>
  <c r="C29" i="1"/>
  <c r="C34" i="1" s="1"/>
  <c r="E22" i="1"/>
  <c r="E21" i="1"/>
  <c r="E20" i="1"/>
  <c r="E17" i="1"/>
  <c r="E16" i="1"/>
  <c r="E15" i="1"/>
  <c r="E14" i="1"/>
  <c r="D13" i="1"/>
  <c r="C13" i="1"/>
  <c r="E12" i="1"/>
  <c r="E10" i="1"/>
  <c r="E8" i="1"/>
  <c r="E6" i="1"/>
  <c r="E4" i="1"/>
  <c r="D3" i="1"/>
  <c r="C3" i="1"/>
</calcChain>
</file>

<file path=xl/sharedStrings.xml><?xml version="1.0" encoding="utf-8"?>
<sst xmlns="http://schemas.openxmlformats.org/spreadsheetml/2006/main" count="60" uniqueCount="59">
  <si>
    <t>Сводный отчет
об исполнении показателей,
характеризующих качество финансового менеджмента ГРБС (РБС)
 г. Пыть-Яха за 2020 год</t>
  </si>
  <si>
    <t>№ п/п</t>
  </si>
  <si>
    <t>Наименование показателя</t>
  </si>
  <si>
    <t>Значение показателя за период, предшествующий отчётному</t>
  </si>
  <si>
    <t>Значение показателя за отчётный период</t>
  </si>
  <si>
    <t>Динамика итоговой балльной оценки</t>
  </si>
  <si>
    <t>1.</t>
  </si>
  <si>
    <t>Оценка качества планирования расходов бюджета</t>
  </si>
  <si>
    <t>0,0</t>
  </si>
  <si>
    <t>1.1.</t>
  </si>
  <si>
    <t>Соблюдение сроков представления в управление по экономике информации, необходимой для разработки прогноза социально-экономического развития города</t>
  </si>
  <si>
    <t>1.2.</t>
  </si>
  <si>
    <t>Достоверность и полнота представленной в управление по экономике информации, необходимой для разработки прогноза социально-экономического развития города</t>
  </si>
  <si>
    <t>1.3.</t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</si>
  <si>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</si>
  <si>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1.4.</t>
  </si>
  <si>
    <t>Соответствие объемов бюджетных ассигнований, отраженных в представленном ОБАС, доведенным комитетом по финансам предварительным и уточненным предельным объемам бюджетных ассигнований на очередной финансовый год и плановый период</t>
  </si>
  <si>
    <t>1.5.</t>
  </si>
  <si>
    <t xml:space="preserve">   Качество планирования расходов</t>
  </si>
  <si>
    <t>2.</t>
  </si>
  <si>
    <t>Оценка результатов исполнения бюджета</t>
  </si>
  <si>
    <t>-5,1</t>
  </si>
  <si>
    <t>2.1.</t>
  </si>
  <si>
    <t>Доля исполненных бюджетных ассигнований без учета межбюджетных трансфертов из бюджета автономного округа</t>
  </si>
  <si>
    <t>2.2.</t>
  </si>
  <si>
    <t>Равномерность расходов</t>
  </si>
  <si>
    <t>2.3.</t>
  </si>
  <si>
    <t>Доля предъявленных для исполнения заявок на оплату расходов, соответствующих установленным требованиям, в общем объеме предъявленных заявок в комитет по финансам</t>
  </si>
  <si>
    <t>2.4.</t>
  </si>
  <si>
    <t>Доля предъявленных к регистрации бюджетных обязательств, соответствующих установленным требованиям, в общем объеме бюджетных обязательств, предъявленных на регистрацию в комитет по финансам</t>
  </si>
  <si>
    <t>2.5.</t>
  </si>
  <si>
    <t>Наличие просроченной дебиторской задолженности по расходам</t>
  </si>
  <si>
    <t>2.6.</t>
  </si>
  <si>
    <t>Наличие просроченной кредиторской задолженности</t>
  </si>
  <si>
    <t>2.7.</t>
  </si>
  <si>
    <t>Наличие предъявленных к оплате за счет средств местного бюджета, судебных актов о возмещении ущерба в результате незаконных действий или бездействий ГРБС (РБС) и (или) его должностных лиц</t>
  </si>
  <si>
    <t>2.8.</t>
  </si>
  <si>
    <t>Доля исполненных ГРБС (РБС) исполнительных документов в общем объеме предъявленных к взысканию исполнительных документов</t>
  </si>
  <si>
    <t>3.</t>
  </si>
  <si>
    <t xml:space="preserve">Оценка состояния учёта и отчётности                                                                                                                                                                            </t>
  </si>
  <si>
    <t>0</t>
  </si>
  <si>
    <t>3.1.</t>
  </si>
  <si>
    <t xml:space="preserve"> Соблюдение сроков формирования и представления в комитет по финансам годовой отчетности об исполнении бюджета</t>
  </si>
  <si>
    <t>3.2.</t>
  </si>
  <si>
    <t>Наличие замечаний к годовой бюджетной отчетности, отмеченных в обходном листе и повлекших внесение изменений в показатели форм бюджетной отчетности</t>
  </si>
  <si>
    <t>3.3.</t>
  </si>
  <si>
    <t>Наличие замечаний к годовой отчетности муниципальных бюджетных и автономных учреждений, отмеченных в обходном листе и повлекших внесение изменений в показатели форм сводной бухгалтерской отчетности муниципальных бюджетных и автономных учреждений</t>
  </si>
  <si>
    <t>4.</t>
  </si>
  <si>
    <t>Оценка организации контроля</t>
  </si>
  <si>
    <t>-13,6</t>
  </si>
  <si>
    <t>4.1.</t>
  </si>
  <si>
    <t>Наличие нарушений, выявленных контрольно-ревизионным отделом администрации города в ходе контрольных мероприятий</t>
  </si>
  <si>
    <t>4.2.</t>
  </si>
  <si>
    <t>Доля устраненных нарушений в общем объеме направленных предписаний для принятия мер по устранению выявленных нарушений контрольно-ревизионным отделом администрации города по результатам контрольных мероприятий</t>
  </si>
  <si>
    <t>4.3.</t>
  </si>
  <si>
    <t>Наличие выявленных в ходе инвентаризации недостач и хищений денежных средств и материальных ценностей</t>
  </si>
  <si>
    <t>показатель не оценивается</t>
  </si>
  <si>
    <t>ИТОГО баллов по ГРБС (РБС)</t>
  </si>
  <si>
    <t>-4,7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</si>
</sst>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1/&#1052;&#1086;&#1085;&#1080;&#1090;&#1086;&#1088;&#1080;&#1085;&#1075;%20&#1092;&#1080;&#1085;&#1072;&#1085;&#1089;&#1086;&#1074;&#1086;&#1075;&#1086;%20&#1084;&#1077;&#1085;&#1077;&#1076;&#1078;&#1084;&#1077;&#1085;&#1090;&#1072;/2020/&#1055;&#1054;&#1050;&#1040;&#1047;&#1040;&#1058;&#1045;&#1051;&#1048;%20&#1076;&#1083;&#1103;%20&#1060;&#1080;&#1085;%20&#1084;&#1077;&#1085;&#1077;&#1076;&#107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КУ Дума "/>
      <sheetName val="МКУ еддс"/>
      <sheetName val="МКУ УМТО"/>
      <sheetName val="УКС"/>
      <sheetName val="ЦБ и КОМУ"/>
      <sheetName val="АДМИН"/>
      <sheetName val="культура"/>
      <sheetName val="образование"/>
      <sheetName val="физ-ра"/>
      <sheetName val="СВОДНЫЙ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7" zoomScaleNormal="100" workbookViewId="0">
      <selection activeCell="J88" sqref="J88"/>
    </sheetView>
  </sheetViews>
  <sheetFormatPr defaultColWidth="9.140625" defaultRowHeight="31.5" customHeight="1" x14ac:dyDescent="0.2"/>
  <cols>
    <col min="1" max="1" width="4" style="2" customWidth="1"/>
    <col min="2" max="2" width="67.28515625" style="2" customWidth="1"/>
    <col min="3" max="3" width="18.28515625" style="60" customWidth="1"/>
    <col min="4" max="4" width="14.28515625" style="61" customWidth="1"/>
    <col min="5" max="5" width="14.7109375" style="2" customWidth="1"/>
    <col min="6" max="18" width="17.7109375" style="2" customWidth="1"/>
    <col min="19" max="16384" width="9.140625" style="2"/>
  </cols>
  <sheetData>
    <row r="1" spans="1:6" ht="88.9" customHeight="1" x14ac:dyDescent="0.2">
      <c r="A1" s="1" t="s">
        <v>0</v>
      </c>
      <c r="B1" s="1"/>
      <c r="C1" s="1"/>
      <c r="D1" s="1"/>
      <c r="E1" s="1"/>
    </row>
    <row r="2" spans="1:6" ht="57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s="9" customFormat="1" ht="18" customHeight="1" x14ac:dyDescent="0.2">
      <c r="A3" s="4" t="s">
        <v>6</v>
      </c>
      <c r="B3" s="5" t="s">
        <v>7</v>
      </c>
      <c r="C3" s="6">
        <f>(C4+C6+C8+C10+C12)/5</f>
        <v>99.12</v>
      </c>
      <c r="D3" s="6">
        <f>(D4+D6+D8+D10+D12)/5</f>
        <v>99.14</v>
      </c>
      <c r="E3" s="7" t="s">
        <v>8</v>
      </c>
      <c r="F3" s="8"/>
    </row>
    <row r="4" spans="1:6" ht="21.75" customHeight="1" x14ac:dyDescent="0.2">
      <c r="A4" s="10" t="s">
        <v>9</v>
      </c>
      <c r="B4" s="11" t="s">
        <v>10</v>
      </c>
      <c r="C4" s="12">
        <v>100</v>
      </c>
      <c r="D4" s="13">
        <v>100</v>
      </c>
      <c r="E4" s="14">
        <f>D4-C4</f>
        <v>0</v>
      </c>
    </row>
    <row r="5" spans="1:6" ht="18" customHeight="1" x14ac:dyDescent="0.2">
      <c r="A5" s="10"/>
      <c r="B5" s="11"/>
      <c r="C5" s="15"/>
      <c r="D5" s="16"/>
      <c r="E5" s="14"/>
    </row>
    <row r="6" spans="1:6" ht="24.6" customHeight="1" x14ac:dyDescent="0.2">
      <c r="A6" s="10" t="s">
        <v>11</v>
      </c>
      <c r="B6" s="11" t="s">
        <v>12</v>
      </c>
      <c r="C6" s="12">
        <v>100</v>
      </c>
      <c r="D6" s="13">
        <v>100</v>
      </c>
      <c r="E6" s="14">
        <f>D6-C6</f>
        <v>0</v>
      </c>
    </row>
    <row r="7" spans="1:6" ht="17.25" customHeight="1" x14ac:dyDescent="0.2">
      <c r="A7" s="10"/>
      <c r="B7" s="11"/>
      <c r="C7" s="15"/>
      <c r="D7" s="16"/>
      <c r="E7" s="14"/>
    </row>
    <row r="8" spans="1:6" ht="18.75" customHeight="1" x14ac:dyDescent="0.2">
      <c r="A8" s="17" t="s">
        <v>13</v>
      </c>
      <c r="B8" s="18" t="s">
        <v>14</v>
      </c>
      <c r="C8" s="12">
        <v>100</v>
      </c>
      <c r="D8" s="13">
        <v>100</v>
      </c>
      <c r="E8" s="19">
        <f>D8-C8</f>
        <v>0</v>
      </c>
    </row>
    <row r="9" spans="1:6" ht="22.15" customHeight="1" x14ac:dyDescent="0.2">
      <c r="A9" s="20"/>
      <c r="B9" s="21"/>
      <c r="C9" s="15"/>
      <c r="D9" s="16"/>
      <c r="E9" s="22"/>
    </row>
    <row r="10" spans="1:6" ht="36" customHeight="1" x14ac:dyDescent="0.2">
      <c r="A10" s="23" t="s">
        <v>15</v>
      </c>
      <c r="B10" s="24" t="s">
        <v>16</v>
      </c>
      <c r="C10" s="13">
        <v>100</v>
      </c>
      <c r="D10" s="13">
        <v>100</v>
      </c>
      <c r="E10" s="19">
        <f>D10-C10</f>
        <v>0</v>
      </c>
    </row>
    <row r="11" spans="1:6" ht="22.5" customHeight="1" x14ac:dyDescent="0.2">
      <c r="A11" s="25"/>
      <c r="B11" s="26"/>
      <c r="C11" s="16"/>
      <c r="D11" s="16"/>
      <c r="E11" s="22"/>
    </row>
    <row r="12" spans="1:6" ht="22.5" customHeight="1" x14ac:dyDescent="0.2">
      <c r="A12" s="27" t="s">
        <v>17</v>
      </c>
      <c r="B12" s="28" t="s">
        <v>18</v>
      </c>
      <c r="C12" s="29">
        <v>95.6</v>
      </c>
      <c r="D12" s="30">
        <v>95.7</v>
      </c>
      <c r="E12" s="31">
        <f>D12-C12</f>
        <v>0.10000000000000853</v>
      </c>
    </row>
    <row r="13" spans="1:6" s="9" customFormat="1" ht="16.5" customHeight="1" x14ac:dyDescent="0.2">
      <c r="A13" s="4" t="s">
        <v>19</v>
      </c>
      <c r="B13" s="32" t="s">
        <v>20</v>
      </c>
      <c r="C13" s="33">
        <f>(C14+C15+C16+C17+C20+C21+C22+C23)/8</f>
        <v>96.887499999999989</v>
      </c>
      <c r="D13" s="34">
        <f>(D14+D15+D16+D17+D20+D21+D22+D23)/8</f>
        <v>91.83</v>
      </c>
      <c r="E13" s="7" t="s">
        <v>21</v>
      </c>
    </row>
    <row r="14" spans="1:6" ht="29.25" customHeight="1" x14ac:dyDescent="0.2">
      <c r="A14" s="35" t="s">
        <v>22</v>
      </c>
      <c r="B14" s="36" t="s">
        <v>23</v>
      </c>
      <c r="C14" s="37">
        <v>98</v>
      </c>
      <c r="D14" s="37">
        <v>78.44</v>
      </c>
      <c r="E14" s="37">
        <f>D14-C14</f>
        <v>-19.560000000000002</v>
      </c>
    </row>
    <row r="15" spans="1:6" ht="20.45" customHeight="1" x14ac:dyDescent="0.2">
      <c r="A15" s="38" t="s">
        <v>24</v>
      </c>
      <c r="B15" s="39" t="s">
        <v>25</v>
      </c>
      <c r="C15" s="37">
        <v>100</v>
      </c>
      <c r="D15" s="37">
        <v>90.4</v>
      </c>
      <c r="E15" s="37">
        <f>D15-C15</f>
        <v>-9.5999999999999943</v>
      </c>
    </row>
    <row r="16" spans="1:6" ht="43.5" customHeight="1" x14ac:dyDescent="0.2">
      <c r="A16" s="35" t="s">
        <v>26</v>
      </c>
      <c r="B16" s="36" t="s">
        <v>27</v>
      </c>
      <c r="C16" s="37">
        <v>99.9</v>
      </c>
      <c r="D16" s="40">
        <v>99.9</v>
      </c>
      <c r="E16" s="37">
        <f>D16-C16</f>
        <v>0</v>
      </c>
    </row>
    <row r="17" spans="1:6" ht="18.75" customHeight="1" x14ac:dyDescent="0.2">
      <c r="A17" s="10" t="s">
        <v>28</v>
      </c>
      <c r="B17" s="11" t="s">
        <v>29</v>
      </c>
      <c r="C17" s="41">
        <v>99.6</v>
      </c>
      <c r="D17" s="19">
        <v>99.2</v>
      </c>
      <c r="E17" s="14">
        <f>D17-C17</f>
        <v>-0.39999999999999147</v>
      </c>
    </row>
    <row r="18" spans="1:6" ht="23.25" customHeight="1" x14ac:dyDescent="0.2">
      <c r="A18" s="10"/>
      <c r="B18" s="11"/>
      <c r="C18" s="42">
        <v>0</v>
      </c>
      <c r="D18" s="22">
        <v>0</v>
      </c>
      <c r="E18" s="14"/>
    </row>
    <row r="19" spans="1:6" ht="14.25" hidden="1" customHeight="1" x14ac:dyDescent="0.2">
      <c r="A19" s="10"/>
      <c r="B19" s="11"/>
      <c r="C19" s="37"/>
      <c r="D19" s="37"/>
      <c r="E19" s="37"/>
    </row>
    <row r="20" spans="1:6" ht="36" customHeight="1" x14ac:dyDescent="0.2">
      <c r="A20" s="35" t="s">
        <v>30</v>
      </c>
      <c r="B20" s="36" t="s">
        <v>31</v>
      </c>
      <c r="C20" s="37">
        <v>99.8</v>
      </c>
      <c r="D20" s="37">
        <v>77.8</v>
      </c>
      <c r="E20" s="37">
        <f>D20-C20</f>
        <v>-22</v>
      </c>
    </row>
    <row r="21" spans="1:6" ht="31.9" customHeight="1" x14ac:dyDescent="0.2">
      <c r="A21" s="35" t="s">
        <v>32</v>
      </c>
      <c r="B21" s="36" t="s">
        <v>33</v>
      </c>
      <c r="C21" s="37">
        <v>100</v>
      </c>
      <c r="D21" s="37">
        <v>100</v>
      </c>
      <c r="E21" s="37">
        <f>D21-C21</f>
        <v>0</v>
      </c>
    </row>
    <row r="22" spans="1:6" ht="45.75" customHeight="1" x14ac:dyDescent="0.2">
      <c r="A22" s="35" t="s">
        <v>34</v>
      </c>
      <c r="B22" s="36" t="s">
        <v>35</v>
      </c>
      <c r="C22" s="37">
        <v>77.8</v>
      </c>
      <c r="D22" s="37">
        <v>88.9</v>
      </c>
      <c r="E22" s="37">
        <f>D22-C22</f>
        <v>11.100000000000009</v>
      </c>
    </row>
    <row r="23" spans="1:6" ht="20.25" customHeight="1" x14ac:dyDescent="0.2">
      <c r="A23" s="17" t="s">
        <v>36</v>
      </c>
      <c r="B23" s="43" t="s">
        <v>37</v>
      </c>
      <c r="C23" s="19">
        <v>100</v>
      </c>
      <c r="D23" s="19">
        <v>100</v>
      </c>
      <c r="E23" s="14">
        <v>0</v>
      </c>
    </row>
    <row r="24" spans="1:6" ht="21" customHeight="1" x14ac:dyDescent="0.2">
      <c r="A24" s="44"/>
      <c r="B24" s="45"/>
      <c r="C24" s="22"/>
      <c r="D24" s="22"/>
      <c r="E24" s="14"/>
    </row>
    <row r="25" spans="1:6" s="9" customFormat="1" ht="31.5" customHeight="1" x14ac:dyDescent="0.2">
      <c r="A25" s="4" t="s">
        <v>38</v>
      </c>
      <c r="B25" s="5" t="s">
        <v>39</v>
      </c>
      <c r="C25" s="46">
        <v>100</v>
      </c>
      <c r="D25" s="6">
        <v>100</v>
      </c>
      <c r="E25" s="7" t="s">
        <v>40</v>
      </c>
    </row>
    <row r="26" spans="1:6" ht="30" customHeight="1" x14ac:dyDescent="0.2">
      <c r="A26" s="47" t="s">
        <v>41</v>
      </c>
      <c r="B26" s="36" t="s">
        <v>42</v>
      </c>
      <c r="C26" s="48">
        <v>100</v>
      </c>
      <c r="D26" s="37">
        <v>100</v>
      </c>
      <c r="E26" s="37">
        <v>0</v>
      </c>
    </row>
    <row r="27" spans="1:6" ht="37.15" customHeight="1" x14ac:dyDescent="0.2">
      <c r="A27" s="49" t="s">
        <v>43</v>
      </c>
      <c r="B27" s="36" t="s">
        <v>44</v>
      </c>
      <c r="C27" s="48">
        <v>100</v>
      </c>
      <c r="D27" s="37">
        <v>100</v>
      </c>
      <c r="E27" s="37">
        <v>0</v>
      </c>
    </row>
    <row r="28" spans="1:6" ht="53.45" customHeight="1" x14ac:dyDescent="0.2">
      <c r="A28" s="50" t="s">
        <v>45</v>
      </c>
      <c r="B28" s="39" t="s">
        <v>46</v>
      </c>
      <c r="C28" s="48">
        <v>100</v>
      </c>
      <c r="D28" s="37">
        <v>100</v>
      </c>
      <c r="E28" s="37">
        <v>0</v>
      </c>
    </row>
    <row r="29" spans="1:6" s="9" customFormat="1" ht="21" customHeight="1" x14ac:dyDescent="0.2">
      <c r="A29" s="4" t="s">
        <v>47</v>
      </c>
      <c r="B29" s="51" t="s">
        <v>48</v>
      </c>
      <c r="C29" s="46">
        <f>(C30+C31+C32)/3</f>
        <v>77.7</v>
      </c>
      <c r="D29" s="46">
        <f>(D30+D31)/2</f>
        <v>64.099999999999994</v>
      </c>
      <c r="E29" s="7" t="s">
        <v>49</v>
      </c>
      <c r="F29" s="8"/>
    </row>
    <row r="30" spans="1:6" ht="39.75" customHeight="1" x14ac:dyDescent="0.2">
      <c r="A30" s="38" t="s">
        <v>50</v>
      </c>
      <c r="B30" s="39" t="s">
        <v>51</v>
      </c>
      <c r="C30" s="37">
        <v>50</v>
      </c>
      <c r="D30" s="37">
        <v>65</v>
      </c>
      <c r="E30" s="37">
        <f>D30-C30</f>
        <v>15</v>
      </c>
    </row>
    <row r="31" spans="1:6" ht="48.6" customHeight="1" x14ac:dyDescent="0.2">
      <c r="A31" s="35" t="s">
        <v>52</v>
      </c>
      <c r="B31" s="36" t="s">
        <v>53</v>
      </c>
      <c r="C31" s="37">
        <v>83.1</v>
      </c>
      <c r="D31" s="37">
        <v>63.2</v>
      </c>
      <c r="E31" s="37">
        <f>D31-C31</f>
        <v>-19.899999999999991</v>
      </c>
    </row>
    <row r="32" spans="1:6" ht="16.899999999999999" customHeight="1" x14ac:dyDescent="0.2">
      <c r="A32" s="52" t="s">
        <v>54</v>
      </c>
      <c r="B32" s="11" t="s">
        <v>55</v>
      </c>
      <c r="C32" s="41">
        <v>100</v>
      </c>
      <c r="D32" s="53" t="s">
        <v>56</v>
      </c>
      <c r="E32" s="54" t="s">
        <v>40</v>
      </c>
    </row>
    <row r="33" spans="1:6" ht="14.45" customHeight="1" x14ac:dyDescent="0.2">
      <c r="A33" s="52"/>
      <c r="B33" s="11"/>
      <c r="C33" s="42"/>
      <c r="D33" s="55"/>
      <c r="E33" s="54"/>
    </row>
    <row r="34" spans="1:6" s="58" customFormat="1" ht="21" customHeight="1" x14ac:dyDescent="0.2">
      <c r="A34" s="56" t="s">
        <v>57</v>
      </c>
      <c r="B34" s="56"/>
      <c r="C34" s="46">
        <f>(C29+C25+C13+C3)/4</f>
        <v>93.426874999999995</v>
      </c>
      <c r="D34" s="46">
        <f>(D29+D25+D13+D3)/4</f>
        <v>88.767499999999998</v>
      </c>
      <c r="E34" s="7" t="s">
        <v>58</v>
      </c>
      <c r="F34" s="57"/>
    </row>
    <row r="35" spans="1:6" ht="31.5" customHeight="1" x14ac:dyDescent="0.2">
      <c r="A35" s="59"/>
    </row>
  </sheetData>
  <sheetProtection selectLockedCells="1" selectUnlockedCells="1"/>
  <mergeCells count="37">
    <mergeCell ref="A34:B34"/>
    <mergeCell ref="A23:A24"/>
    <mergeCell ref="B23:B24"/>
    <mergeCell ref="C23:C24"/>
    <mergeCell ref="D23:D24"/>
    <mergeCell ref="E23:E24"/>
    <mergeCell ref="A32:A33"/>
    <mergeCell ref="B32:B33"/>
    <mergeCell ref="C32:C33"/>
    <mergeCell ref="D32:D33"/>
    <mergeCell ref="E32:E33"/>
    <mergeCell ref="A10:A11"/>
    <mergeCell ref="B10:B11"/>
    <mergeCell ref="C10:C11"/>
    <mergeCell ref="D10:D11"/>
    <mergeCell ref="E10:E11"/>
    <mergeCell ref="A17:A19"/>
    <mergeCell ref="B17:B19"/>
    <mergeCell ref="C17:C18"/>
    <mergeCell ref="D17:D18"/>
    <mergeCell ref="E17:E18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E1"/>
    <mergeCell ref="A4:A5"/>
    <mergeCell ref="B4:B5"/>
    <mergeCell ref="C4:C5"/>
    <mergeCell ref="D4:D5"/>
    <mergeCell ref="E4:E5"/>
  </mergeCells>
  <pageMargins left="0.78740157480314965" right="0.15748031496062992" top="0.19685039370078741" bottom="0.15748031496062992" header="0.51181102362204722" footer="0.51181102362204722"/>
  <pageSetup paperSize="9" scale="7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</vt:lpstr>
      <vt:lpstr>'СВОДНЫЙ 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клавдия Шаталова</dc:creator>
  <cp:lastModifiedBy>клавдия Шаталова</cp:lastModifiedBy>
  <dcterms:created xsi:type="dcterms:W3CDTF">2021-04-28T09:53:50Z</dcterms:created>
  <dcterms:modified xsi:type="dcterms:W3CDTF">2021-04-28T10:23:07Z</dcterms:modified>
</cp:coreProperties>
</file>