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erverfile\ue$\Совместные заседания советов (МСП+Инвест или ПК+Антикризис)\2024 год\27.11.2024\приложения к протоколу\"/>
    </mc:Choice>
  </mc:AlternateContent>
  <bookViews>
    <workbookView xWindow="0" yWindow="0" windowWidth="28800" windowHeight="11835"/>
  </bookViews>
  <sheets>
    <sheet name="Прогноз" sheetId="2" r:id="rId1"/>
  </sheets>
  <calcPr calcId="152511" iterate="1"/>
</workbook>
</file>

<file path=xl/calcChain.xml><?xml version="1.0" encoding="utf-8"?>
<calcChain xmlns="http://schemas.openxmlformats.org/spreadsheetml/2006/main">
  <c r="E31" i="2" l="1"/>
  <c r="G31" i="2" s="1"/>
  <c r="G16" i="2"/>
  <c r="G15" i="2"/>
  <c r="G14" i="2"/>
  <c r="G13" i="2"/>
  <c r="G12" i="2"/>
  <c r="G11" i="2"/>
  <c r="G10" i="2"/>
  <c r="F31" i="2" l="1"/>
  <c r="G17" i="2"/>
  <c r="G19" i="2" l="1"/>
  <c r="G29" i="2"/>
  <c r="G30" i="2"/>
  <c r="G26" i="2"/>
  <c r="G27" i="2" l="1"/>
  <c r="G23" i="2"/>
  <c r="G25" i="2"/>
  <c r="G22" i="2"/>
  <c r="G28" i="2"/>
  <c r="G21" i="2"/>
  <c r="G24" i="2" l="1"/>
  <c r="G20" i="2"/>
  <c r="G18" i="2"/>
</calcChain>
</file>

<file path=xl/sharedStrings.xml><?xml version="1.0" encoding="utf-8"?>
<sst xmlns="http://schemas.openxmlformats.org/spreadsheetml/2006/main" count="34" uniqueCount="33">
  <si>
    <t>№</t>
  </si>
  <si>
    <t xml:space="preserve">% готовности </t>
  </si>
  <si>
    <t xml:space="preserve">виды оставшихся работ по объекту </t>
  </si>
  <si>
    <t>%</t>
  </si>
  <si>
    <t xml:space="preserve">установка оборудования по скейт-парку </t>
  </si>
  <si>
    <t>тыс. руб.</t>
  </si>
  <si>
    <t xml:space="preserve">Итого </t>
  </si>
  <si>
    <t>Развитие образования в городе Пыть-Яхе</t>
  </si>
  <si>
    <t>Социальное и демографическое развитие города Пыть-Яха</t>
  </si>
  <si>
    <t>Поддержка занятости населения в городе Пыть-Яхе</t>
  </si>
  <si>
    <t>Развитие агропромышленного комплекса в городе Пыть-Яхе</t>
  </si>
  <si>
    <t>Культурное пространство города Пыть-Яха</t>
  </si>
  <si>
    <t>Развитие физической культуры и спорта в городе Пыть-Яхе</t>
  </si>
  <si>
    <t>Устойчивое развитие коренных малочисленных народов Севера в городе Пыть-Яхе</t>
  </si>
  <si>
    <t>Развитие жилищной сферы в городе Пыть-Яхе</t>
  </si>
  <si>
    <t>Жилищно-коммунальный комплекс и городская среда города Пыть-Яха</t>
  </si>
  <si>
    <t>Экологическая безопасность города Пыть-Яха</t>
  </si>
  <si>
    <t>Современная транспортная система города Пыть-Яха</t>
  </si>
  <si>
    <t>Содержание городских территорий, озеленение и благоустройство в городе Пыть-Яхе</t>
  </si>
  <si>
    <t>Безопасность жизнедеятельности в городе Пыть-Яхе</t>
  </si>
  <si>
    <t>Профилактика правонарушений в городе Пыть-Яхе</t>
  </si>
  <si>
    <t>Укрепление межнационального и межконфессионального согласия, профилактика экстремизма в городе Пыть-Яхе</t>
  </si>
  <si>
    <t>Развитие гражданского общества в городе Пыть-Яхе</t>
  </si>
  <si>
    <t>Управление муниципальными финансами в городе Пыть-Яхе</t>
  </si>
  <si>
    <t>Цифровое развитие города Пыть-Яха</t>
  </si>
  <si>
    <t>Развитие муниципальной службы в городе Пыть-Яхе</t>
  </si>
  <si>
    <t>Управление муниципальным имуществом города Пыть-Яха</t>
  </si>
  <si>
    <t>Развитие экономического потенциала города Пыть-Яха</t>
  </si>
  <si>
    <t>Информация об исполнении муниципальных программ на территории города Пыть-Яха по состоянию на 01.11.2024 года.</t>
  </si>
  <si>
    <t>Кассовое исполнение на 01.11.2024г.</t>
  </si>
  <si>
    <t>Наименование муниципальной программы</t>
  </si>
  <si>
    <t>Уточненный план на год по бюджету</t>
  </si>
  <si>
    <t>Приложение №3 к протоколу совместного заседания комиссии по вопросам обеспечения устойчивого развития экономики и мониторинга достижения целевых показателей социально-экономического развития  города Пыть-Яха и проектного комитета администрации города Пыть-Яха 
№ 3/3 от 29.11.2024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</si>
</sst>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"/>
    <numFmt numFmtId="165" formatCode="#,##0.0"/>
    <numFmt numFmtId="166" formatCode="_-* #,##0.0\ _₽_-;\-* #,##0.0\ _₽_-;_-* &quot;-&quot;??\ _₽_-;_-@_-"/>
  </numFmts>
  <fonts count="23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3">
    <xf numFmtId="0" fontId="0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6" fillId="0" borderId="0"/>
    <xf numFmtId="43" fontId="12" fillId="0" borderId="0" applyFont="0" applyFill="0" applyBorder="0" applyAlignment="0" applyProtection="0"/>
    <xf numFmtId="0" fontId="11" fillId="0" borderId="0"/>
    <xf numFmtId="0" fontId="13" fillId="0" borderId="0"/>
    <xf numFmtId="0" fontId="10" fillId="0" borderId="0"/>
    <xf numFmtId="0" fontId="13" fillId="0" borderId="0"/>
    <xf numFmtId="0" fontId="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/>
    <xf numFmtId="0" fontId="13" fillId="0" borderId="0"/>
    <xf numFmtId="0" fontId="5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21" fillId="0" borderId="0" applyFont="0" applyFill="0" applyBorder="0" applyAlignment="0" applyProtection="0"/>
  </cellStyleXfs>
  <cellXfs count="53">
    <xf numFmtId="0" fontId="0" fillId="0" borderId="0" xfId="0" applyNumberFormat="1" applyFont="1"/>
    <xf numFmtId="0" fontId="14" fillId="0" borderId="0" xfId="0" applyNumberFormat="1" applyFont="1"/>
    <xf numFmtId="165" fontId="14" fillId="0" borderId="0" xfId="0" applyNumberFormat="1" applyFont="1"/>
    <xf numFmtId="0" fontId="14" fillId="0" borderId="0" xfId="0" applyNumberFormat="1" applyFont="1" applyFill="1"/>
    <xf numFmtId="2" fontId="15" fillId="0" borderId="1" xfId="0" applyNumberFormat="1" applyFont="1" applyBorder="1" applyAlignment="1">
      <alignment horizontal="center" vertical="center"/>
    </xf>
    <xf numFmtId="165" fontId="15" fillId="2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Border="1" applyAlignment="1">
      <alignment horizontal="center" vertical="center"/>
    </xf>
    <xf numFmtId="0" fontId="16" fillId="3" borderId="1" xfId="0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left" vertical="center" wrapText="1"/>
    </xf>
    <xf numFmtId="9" fontId="16" fillId="3" borderId="1" xfId="0" applyNumberFormat="1" applyFont="1" applyFill="1" applyBorder="1" applyAlignment="1">
      <alignment horizontal="center" vertical="center" wrapText="1"/>
    </xf>
    <xf numFmtId="165" fontId="16" fillId="3" borderId="1" xfId="0" applyNumberFormat="1" applyFont="1" applyFill="1" applyBorder="1" applyAlignment="1">
      <alignment horizontal="center" vertical="center" wrapText="1"/>
    </xf>
    <xf numFmtId="165" fontId="17" fillId="3" borderId="1" xfId="0" applyNumberFormat="1" applyFont="1" applyFill="1" applyBorder="1" applyAlignment="1">
      <alignment horizontal="center" vertical="center"/>
    </xf>
    <xf numFmtId="0" fontId="16" fillId="3" borderId="1" xfId="0" applyNumberFormat="1" applyFont="1" applyFill="1" applyBorder="1" applyAlignment="1">
      <alignment horizontal="center" vertical="center" wrapText="1"/>
    </xf>
    <xf numFmtId="0" fontId="16" fillId="3" borderId="1" xfId="1" applyFont="1" applyFill="1" applyBorder="1" applyAlignment="1">
      <alignment horizontal="left" vertical="center" wrapText="1"/>
    </xf>
    <xf numFmtId="0" fontId="18" fillId="3" borderId="1" xfId="0" applyFont="1" applyFill="1" applyBorder="1" applyAlignment="1">
      <alignment horizontal="left" vertical="center" wrapText="1"/>
    </xf>
    <xf numFmtId="0" fontId="16" fillId="4" borderId="1" xfId="0" applyNumberFormat="1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left" vertical="center" wrapText="1"/>
    </xf>
    <xf numFmtId="9" fontId="16" fillId="4" borderId="1" xfId="0" applyNumberFormat="1" applyFont="1" applyFill="1" applyBorder="1" applyAlignment="1">
      <alignment horizontal="center" vertical="center" wrapText="1"/>
    </xf>
    <xf numFmtId="165" fontId="16" fillId="4" borderId="1" xfId="0" applyNumberFormat="1" applyFont="1" applyFill="1" applyBorder="1" applyAlignment="1">
      <alignment horizontal="center" vertical="center" wrapText="1"/>
    </xf>
    <xf numFmtId="165" fontId="17" fillId="4" borderId="1" xfId="0" applyNumberFormat="1" applyFont="1" applyFill="1" applyBorder="1" applyAlignment="1">
      <alignment horizontal="center" vertical="center"/>
    </xf>
    <xf numFmtId="165" fontId="19" fillId="4" borderId="1" xfId="0" applyNumberFormat="1" applyFont="1" applyFill="1" applyBorder="1" applyAlignment="1">
      <alignment horizontal="center" vertical="center"/>
    </xf>
    <xf numFmtId="0" fontId="16" fillId="4" borderId="1" xfId="0" applyNumberFormat="1" applyFont="1" applyFill="1" applyBorder="1" applyAlignment="1">
      <alignment horizontal="center" vertical="center" wrapText="1"/>
    </xf>
    <xf numFmtId="0" fontId="16" fillId="4" borderId="1" xfId="0" applyNumberFormat="1" applyFont="1" applyFill="1" applyBorder="1" applyAlignment="1">
      <alignment horizontal="left" vertical="center" wrapText="1"/>
    </xf>
    <xf numFmtId="0" fontId="16" fillId="4" borderId="1" xfId="1" applyFont="1" applyFill="1" applyBorder="1" applyAlignment="1">
      <alignment horizontal="left" vertical="center" wrapText="1"/>
    </xf>
    <xf numFmtId="0" fontId="18" fillId="4" borderId="1" xfId="0" applyFont="1" applyFill="1" applyBorder="1" applyAlignment="1">
      <alignment horizontal="left" vertical="center" wrapText="1"/>
    </xf>
    <xf numFmtId="0" fontId="16" fillId="5" borderId="1" xfId="0" applyNumberFormat="1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left" vertical="center" wrapText="1"/>
    </xf>
    <xf numFmtId="0" fontId="16" fillId="5" borderId="1" xfId="0" applyNumberFormat="1" applyFont="1" applyFill="1" applyBorder="1" applyAlignment="1">
      <alignment horizontal="center" vertical="center" wrapText="1"/>
    </xf>
    <xf numFmtId="165" fontId="16" fillId="5" borderId="1" xfId="0" applyNumberFormat="1" applyFont="1" applyFill="1" applyBorder="1" applyAlignment="1">
      <alignment horizontal="center" vertical="center" wrapText="1"/>
    </xf>
    <xf numFmtId="165" fontId="17" fillId="5" borderId="1" xfId="0" applyNumberFormat="1" applyFont="1" applyFill="1" applyBorder="1" applyAlignment="1">
      <alignment horizontal="center" vertical="center"/>
    </xf>
    <xf numFmtId="9" fontId="16" fillId="5" borderId="1" xfId="0" applyNumberFormat="1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left" vertical="center" wrapText="1"/>
    </xf>
    <xf numFmtId="0" fontId="15" fillId="0" borderId="1" xfId="0" applyNumberFormat="1" applyFont="1" applyBorder="1" applyAlignment="1">
      <alignment horizontal="center" vertical="center" wrapText="1"/>
    </xf>
    <xf numFmtId="0" fontId="15" fillId="2" borderId="1" xfId="0" applyNumberFormat="1" applyFont="1" applyFill="1" applyBorder="1" applyAlignment="1">
      <alignment horizontal="center" vertical="center" wrapText="1"/>
    </xf>
    <xf numFmtId="166" fontId="16" fillId="4" borderId="1" xfId="102" applyNumberFormat="1" applyFont="1" applyFill="1" applyBorder="1" applyAlignment="1">
      <alignment horizontal="center" vertical="center" wrapText="1"/>
    </xf>
    <xf numFmtId="164" fontId="15" fillId="4" borderId="1" xfId="0" applyNumberFormat="1" applyFont="1" applyFill="1" applyBorder="1" applyAlignment="1">
      <alignment horizontal="center" vertical="center"/>
    </xf>
    <xf numFmtId="164" fontId="15" fillId="5" borderId="1" xfId="0" applyNumberFormat="1" applyFont="1" applyFill="1" applyBorder="1" applyAlignment="1">
      <alignment horizontal="center" vertical="center"/>
    </xf>
    <xf numFmtId="164" fontId="15" fillId="3" borderId="1" xfId="0" applyNumberFormat="1" applyFont="1" applyFill="1" applyBorder="1" applyAlignment="1">
      <alignment horizontal="center" vertical="center"/>
    </xf>
    <xf numFmtId="164" fontId="15" fillId="0" borderId="1" xfId="0" applyNumberFormat="1" applyFont="1" applyBorder="1" applyAlignment="1">
      <alignment horizontal="center" vertical="center"/>
    </xf>
    <xf numFmtId="0" fontId="22" fillId="0" borderId="0" xfId="0" applyNumberFormat="1" applyFont="1" applyAlignment="1">
      <alignment horizontal="right" vertical="center" wrapText="1"/>
    </xf>
    <xf numFmtId="0" fontId="15" fillId="0" borderId="1" xfId="0" applyNumberFormat="1" applyFont="1" applyBorder="1" applyAlignment="1">
      <alignment horizontal="center" vertical="center" wrapText="1"/>
    </xf>
    <xf numFmtId="0" fontId="15" fillId="0" borderId="3" xfId="0" applyNumberFormat="1" applyFont="1" applyBorder="1" applyAlignment="1">
      <alignment horizontal="center" vertical="center" wrapText="1"/>
    </xf>
    <xf numFmtId="0" fontId="15" fillId="0" borderId="4" xfId="0" applyNumberFormat="1" applyFont="1" applyBorder="1" applyAlignment="1">
      <alignment horizontal="center" vertical="center" wrapText="1"/>
    </xf>
    <xf numFmtId="0" fontId="15" fillId="0" borderId="5" xfId="0" applyNumberFormat="1" applyFont="1" applyBorder="1" applyAlignment="1">
      <alignment horizontal="center" vertical="center" wrapText="1"/>
    </xf>
    <xf numFmtId="0" fontId="20" fillId="0" borderId="0" xfId="0" applyNumberFormat="1" applyFont="1" applyFill="1" applyBorder="1" applyAlignment="1">
      <alignment horizontal="center" vertical="center" wrapText="1"/>
    </xf>
    <xf numFmtId="0" fontId="20" fillId="0" borderId="2" xfId="0" applyNumberFormat="1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>
      <alignment horizontal="center" vertical="center" wrapText="1"/>
    </xf>
    <xf numFmtId="0" fontId="15" fillId="0" borderId="3" xfId="0" applyNumberFormat="1" applyFont="1" applyBorder="1" applyAlignment="1">
      <alignment horizontal="center" vertical="center"/>
    </xf>
    <xf numFmtId="0" fontId="15" fillId="0" borderId="4" xfId="0" applyNumberFormat="1" applyFont="1" applyBorder="1" applyAlignment="1">
      <alignment horizontal="center" vertical="center"/>
    </xf>
    <xf numFmtId="0" fontId="15" fillId="0" borderId="5" xfId="0" applyNumberFormat="1" applyFont="1" applyBorder="1" applyAlignment="1">
      <alignment horizontal="center" vertical="center"/>
    </xf>
    <xf numFmtId="0" fontId="16" fillId="2" borderId="3" xfId="0" applyNumberFormat="1" applyFont="1" applyFill="1" applyBorder="1" applyAlignment="1">
      <alignment horizontal="center" vertical="center" wrapText="1"/>
    </xf>
    <xf numFmtId="0" fontId="16" fillId="2" borderId="4" xfId="0" applyNumberFormat="1" applyFont="1" applyFill="1" applyBorder="1" applyAlignment="1">
      <alignment horizontal="center" vertical="center" wrapText="1"/>
    </xf>
    <xf numFmtId="0" fontId="16" fillId="2" borderId="5" xfId="0" applyNumberFormat="1" applyFont="1" applyFill="1" applyBorder="1" applyAlignment="1">
      <alignment horizontal="center" vertical="center" wrapText="1"/>
    </xf>
  </cellXfs>
  <cellStyles count="103">
    <cellStyle name="Обычный" xfId="0" builtinId="0"/>
    <cellStyle name="Обычный 10" xfId="11"/>
    <cellStyle name="Обычный 2" xfId="1"/>
    <cellStyle name="Обычный 2 2" xfId="3"/>
    <cellStyle name="Обычный 2 2 2" xfId="20"/>
    <cellStyle name="Обычный 2 2 3" xfId="15"/>
    <cellStyle name="Обычный 2 2 4" xfId="60"/>
    <cellStyle name="Обычный 2 2 5" xfId="38"/>
    <cellStyle name="Обычный 2 2 6" xfId="82"/>
    <cellStyle name="Обычный 2 3" xfId="5"/>
    <cellStyle name="Обычный 2 3 2" xfId="18"/>
    <cellStyle name="Обычный 2 3 3" xfId="63"/>
    <cellStyle name="Обычный 2 3 4" xfId="41"/>
    <cellStyle name="Обычный 2 3 5" xfId="85"/>
    <cellStyle name="Обычный 2 4" xfId="7"/>
    <cellStyle name="Обычный 2 4 2" xfId="65"/>
    <cellStyle name="Обычный 2 4 3" xfId="43"/>
    <cellStyle name="Обычный 2 4 4" xfId="87"/>
    <cellStyle name="Обычный 2 5" xfId="2"/>
    <cellStyle name="Обычный 2 5 2" xfId="4"/>
    <cellStyle name="Обычный 2 5 2 2" xfId="61"/>
    <cellStyle name="Обычный 2 5 2 3" xfId="39"/>
    <cellStyle name="Обычный 2 5 2 4" xfId="83"/>
    <cellStyle name="Обычный 2 5 3" xfId="6"/>
    <cellStyle name="Обычный 2 5 3 2" xfId="64"/>
    <cellStyle name="Обычный 2 5 3 3" xfId="42"/>
    <cellStyle name="Обычный 2 5 3 4" xfId="86"/>
    <cellStyle name="Обычный 2 5 4" xfId="8"/>
    <cellStyle name="Обычный 2 5 4 2" xfId="66"/>
    <cellStyle name="Обычный 2 5 4 3" xfId="44"/>
    <cellStyle name="Обычный 2 5 4 4" xfId="88"/>
    <cellStyle name="Обычный 2 5 5" xfId="59"/>
    <cellStyle name="Обычный 2 5 6" xfId="37"/>
    <cellStyle name="Обычный 2 5 7" xfId="81"/>
    <cellStyle name="Обычный 2 6" xfId="13"/>
    <cellStyle name="Обычный 2 7" xfId="58"/>
    <cellStyle name="Обычный 2 8" xfId="36"/>
    <cellStyle name="Обычный 2 9" xfId="80"/>
    <cellStyle name="Обычный 3" xfId="10"/>
    <cellStyle name="Обычный 3 2" xfId="12"/>
    <cellStyle name="Обычный 4" xfId="14"/>
    <cellStyle name="Обычный 4 2" xfId="19"/>
    <cellStyle name="Обычный 4 2 2" xfId="26"/>
    <cellStyle name="Обычный 4 2 2 2" xfId="31"/>
    <cellStyle name="Обычный 4 2 2 2 2" xfId="75"/>
    <cellStyle name="Обычный 4 2 2 2 3" xfId="53"/>
    <cellStyle name="Обычный 4 2 2 2 4" xfId="97"/>
    <cellStyle name="Обычный 4 2 2 3" xfId="35"/>
    <cellStyle name="Обычный 4 2 2 3 2" xfId="79"/>
    <cellStyle name="Обычный 4 2 2 3 3" xfId="57"/>
    <cellStyle name="Обычный 4 2 2 3 4" xfId="101"/>
    <cellStyle name="Обычный 4 2 2 4" xfId="71"/>
    <cellStyle name="Обычный 4 2 2 5" xfId="49"/>
    <cellStyle name="Обычный 4 2 2 6" xfId="93"/>
    <cellStyle name="Обычный 4 2 3" xfId="29"/>
    <cellStyle name="Обычный 4 2 3 2" xfId="73"/>
    <cellStyle name="Обычный 4 2 3 3" xfId="51"/>
    <cellStyle name="Обычный 4 2 3 4" xfId="95"/>
    <cellStyle name="Обычный 4 2 4" xfId="33"/>
    <cellStyle name="Обычный 4 2 4 2" xfId="77"/>
    <cellStyle name="Обычный 4 2 4 3" xfId="55"/>
    <cellStyle name="Обычный 4 2 4 4" xfId="99"/>
    <cellStyle name="Обычный 4 2 5" xfId="69"/>
    <cellStyle name="Обычный 4 2 6" xfId="47"/>
    <cellStyle name="Обычный 4 2 7" xfId="91"/>
    <cellStyle name="Обычный 4 3" xfId="24"/>
    <cellStyle name="Обычный 4 3 2" xfId="30"/>
    <cellStyle name="Обычный 4 3 2 2" xfId="74"/>
    <cellStyle name="Обычный 4 3 2 3" xfId="52"/>
    <cellStyle name="Обычный 4 3 2 4" xfId="96"/>
    <cellStyle name="Обычный 4 3 3" xfId="34"/>
    <cellStyle name="Обычный 4 3 3 2" xfId="78"/>
    <cellStyle name="Обычный 4 3 3 3" xfId="56"/>
    <cellStyle name="Обычный 4 3 3 4" xfId="100"/>
    <cellStyle name="Обычный 4 3 4" xfId="70"/>
    <cellStyle name="Обычный 4 3 5" xfId="48"/>
    <cellStyle name="Обычный 4 3 6" xfId="92"/>
    <cellStyle name="Обычный 4 4" xfId="28"/>
    <cellStyle name="Обычный 4 4 2" xfId="72"/>
    <cellStyle name="Обычный 4 4 3" xfId="50"/>
    <cellStyle name="Обычный 4 4 4" xfId="94"/>
    <cellStyle name="Обычный 4 5" xfId="32"/>
    <cellStyle name="Обычный 4 5 2" xfId="76"/>
    <cellStyle name="Обычный 4 5 3" xfId="54"/>
    <cellStyle name="Обычный 4 5 4" xfId="98"/>
    <cellStyle name="Обычный 4 6" xfId="68"/>
    <cellStyle name="Обычный 4 7" xfId="46"/>
    <cellStyle name="Обычный 4 8" xfId="90"/>
    <cellStyle name="Обычный 5" xfId="17"/>
    <cellStyle name="Обычный 6" xfId="16"/>
    <cellStyle name="Обычный 6 2" xfId="25"/>
    <cellStyle name="Обычный 7" xfId="21"/>
    <cellStyle name="Обычный 7 2" xfId="27"/>
    <cellStyle name="Обычный 8" xfId="23"/>
    <cellStyle name="Обычный 9" xfId="22"/>
    <cellStyle name="Финансовый" xfId="102" builtinId="3"/>
    <cellStyle name="Финансовый 2" xfId="9"/>
    <cellStyle name="Финансовый 2 2" xfId="67"/>
    <cellStyle name="Финансовый 2 3" xfId="45"/>
    <cellStyle name="Финансовый 2 4" xfId="89"/>
    <cellStyle name="Финансовый 3" xfId="62"/>
    <cellStyle name="Финансовый 4" xfId="40"/>
    <cellStyle name="Финансовый 5" xfId="84"/>
  </cellStyles>
  <dxfs count="0"/>
  <tableStyles count="0" defaultTableStyle="TableStyleMedium9" defaultPivotStyle="PivotStyleMedium4"/>
  <colors>
    <mruColors>
      <color rgb="FFFFE6CD"/>
      <color rgb="FFFFDEBD"/>
      <color rgb="FFFFD3A7"/>
      <color rgb="FFFFCC99"/>
      <color rgb="FFFFFFCC"/>
      <color rgb="FFCCECFF"/>
      <color rgb="FFFFD9FF"/>
      <color rgb="FFFFCCFF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tabSelected="1" zoomScaleNormal="100" workbookViewId="0">
      <selection activeCell="I3" sqref="I3"/>
    </sheetView>
  </sheetViews>
  <sheetFormatPr defaultColWidth="9.140625" defaultRowHeight="12.75" x14ac:dyDescent="0.2"/>
  <cols>
    <col min="1" max="1" width="3.5703125" style="1" bestFit="1" customWidth="1"/>
    <col min="2" max="2" width="44.5703125" style="1" customWidth="1"/>
    <col min="3" max="4" width="0.140625" style="1" hidden="1" customWidth="1"/>
    <col min="5" max="5" width="16.7109375" style="1" customWidth="1"/>
    <col min="6" max="6" width="13.85546875" style="1" customWidth="1"/>
    <col min="7" max="7" width="9.42578125" style="1" customWidth="1"/>
    <col min="8" max="16384" width="9.140625" style="1"/>
  </cols>
  <sheetData>
    <row r="1" spans="1:7" ht="114" customHeight="1" x14ac:dyDescent="0.2">
      <c r="E1" s="39" t="s">
        <v>32</v>
      </c>
      <c r="F1" s="39"/>
      <c r="G1" s="39"/>
    </row>
    <row r="2" spans="1:7" ht="20.25" customHeight="1" x14ac:dyDescent="0.2">
      <c r="A2" s="44" t="s">
        <v>28</v>
      </c>
      <c r="B2" s="44"/>
      <c r="C2" s="44"/>
      <c r="D2" s="44"/>
      <c r="E2" s="44"/>
      <c r="F2" s="44"/>
      <c r="G2" s="44"/>
    </row>
    <row r="3" spans="1:7" ht="32.25" customHeight="1" x14ac:dyDescent="0.2">
      <c r="A3" s="45"/>
      <c r="B3" s="45"/>
      <c r="C3" s="45"/>
      <c r="D3" s="45"/>
      <c r="E3" s="45"/>
      <c r="F3" s="45"/>
      <c r="G3" s="45"/>
    </row>
    <row r="4" spans="1:7" ht="12.75" customHeight="1" x14ac:dyDescent="0.2">
      <c r="A4" s="47" t="s">
        <v>0</v>
      </c>
      <c r="B4" s="50" t="s">
        <v>30</v>
      </c>
      <c r="C4" s="40" t="s">
        <v>1</v>
      </c>
      <c r="D4" s="40" t="s">
        <v>2</v>
      </c>
      <c r="E4" s="41" t="s">
        <v>31</v>
      </c>
      <c r="F4" s="40" t="s">
        <v>29</v>
      </c>
      <c r="G4" s="40"/>
    </row>
    <row r="5" spans="1:7" x14ac:dyDescent="0.2">
      <c r="A5" s="48"/>
      <c r="B5" s="51"/>
      <c r="C5" s="40"/>
      <c r="D5" s="40"/>
      <c r="E5" s="42"/>
      <c r="F5" s="40"/>
      <c r="G5" s="40"/>
    </row>
    <row r="6" spans="1:7" x14ac:dyDescent="0.2">
      <c r="A6" s="48"/>
      <c r="B6" s="51"/>
      <c r="C6" s="40"/>
      <c r="D6" s="40"/>
      <c r="E6" s="42"/>
      <c r="F6" s="40"/>
      <c r="G6" s="40"/>
    </row>
    <row r="7" spans="1:7" ht="35.25" customHeight="1" x14ac:dyDescent="0.2">
      <c r="A7" s="48"/>
      <c r="B7" s="51"/>
      <c r="C7" s="40"/>
      <c r="D7" s="40"/>
      <c r="E7" s="42"/>
      <c r="F7" s="40"/>
      <c r="G7" s="40"/>
    </row>
    <row r="8" spans="1:7" ht="9" hidden="1" customHeight="1" x14ac:dyDescent="0.2">
      <c r="A8" s="48"/>
      <c r="B8" s="51"/>
      <c r="C8" s="40"/>
      <c r="D8" s="40"/>
      <c r="E8" s="43"/>
      <c r="F8" s="40"/>
      <c r="G8" s="40"/>
    </row>
    <row r="9" spans="1:7" ht="27.75" customHeight="1" x14ac:dyDescent="0.2">
      <c r="A9" s="49"/>
      <c r="B9" s="52"/>
      <c r="C9" s="40"/>
      <c r="D9" s="40"/>
      <c r="E9" s="4" t="s">
        <v>5</v>
      </c>
      <c r="F9" s="6" t="s">
        <v>5</v>
      </c>
      <c r="G9" s="32" t="s">
        <v>3</v>
      </c>
    </row>
    <row r="10" spans="1:7" ht="31.5" x14ac:dyDescent="0.2">
      <c r="A10" s="15">
        <v>1</v>
      </c>
      <c r="B10" s="16" t="s">
        <v>22</v>
      </c>
      <c r="C10" s="17"/>
      <c r="D10" s="17"/>
      <c r="E10" s="18">
        <v>48372</v>
      </c>
      <c r="F10" s="19">
        <v>39631.199999999997</v>
      </c>
      <c r="G10" s="20">
        <f t="shared" ref="G10:G16" si="0">F10/E10*100</f>
        <v>81.930042173158029</v>
      </c>
    </row>
    <row r="11" spans="1:7" ht="31.5" x14ac:dyDescent="0.2">
      <c r="A11" s="15">
        <v>2</v>
      </c>
      <c r="B11" s="16" t="s">
        <v>14</v>
      </c>
      <c r="C11" s="17"/>
      <c r="D11" s="21"/>
      <c r="E11" s="18">
        <v>264489.09999999998</v>
      </c>
      <c r="F11" s="19">
        <v>214708.6</v>
      </c>
      <c r="G11" s="35">
        <f t="shared" si="0"/>
        <v>81.178619459176204</v>
      </c>
    </row>
    <row r="12" spans="1:7" ht="31.5" x14ac:dyDescent="0.2">
      <c r="A12" s="15">
        <v>3</v>
      </c>
      <c r="B12" s="22" t="s">
        <v>25</v>
      </c>
      <c r="C12" s="21"/>
      <c r="D12" s="21"/>
      <c r="E12" s="18">
        <v>644592.1</v>
      </c>
      <c r="F12" s="19">
        <v>523545.3</v>
      </c>
      <c r="G12" s="35">
        <f t="shared" si="0"/>
        <v>81.221178478606859</v>
      </c>
    </row>
    <row r="13" spans="1:7" ht="31.5" x14ac:dyDescent="0.2">
      <c r="A13" s="15">
        <v>4</v>
      </c>
      <c r="B13" s="23" t="s">
        <v>19</v>
      </c>
      <c r="C13" s="17">
        <v>1</v>
      </c>
      <c r="D13" s="17"/>
      <c r="E13" s="18">
        <v>27224.400000000001</v>
      </c>
      <c r="F13" s="19">
        <v>21391.5</v>
      </c>
      <c r="G13" s="35">
        <f t="shared" si="0"/>
        <v>78.574734429408906</v>
      </c>
    </row>
    <row r="14" spans="1:7" ht="31.5" x14ac:dyDescent="0.2">
      <c r="A14" s="15">
        <v>5</v>
      </c>
      <c r="B14" s="16" t="s">
        <v>9</v>
      </c>
      <c r="C14" s="21"/>
      <c r="D14" s="21"/>
      <c r="E14" s="18">
        <v>14100.8</v>
      </c>
      <c r="F14" s="19">
        <v>10992.6</v>
      </c>
      <c r="G14" s="35">
        <f t="shared" si="0"/>
        <v>77.957279019630093</v>
      </c>
    </row>
    <row r="15" spans="1:7" ht="31.5" x14ac:dyDescent="0.2">
      <c r="A15" s="15">
        <v>6</v>
      </c>
      <c r="B15" s="16" t="s">
        <v>20</v>
      </c>
      <c r="C15" s="17"/>
      <c r="D15" s="17"/>
      <c r="E15" s="18">
        <v>4105.8</v>
      </c>
      <c r="F15" s="19">
        <v>3134.8</v>
      </c>
      <c r="G15" s="35">
        <f t="shared" si="0"/>
        <v>76.350528520629354</v>
      </c>
    </row>
    <row r="16" spans="1:7" ht="15.75" x14ac:dyDescent="0.2">
      <c r="A16" s="15">
        <v>7</v>
      </c>
      <c r="B16" s="24" t="s">
        <v>7</v>
      </c>
      <c r="C16" s="17">
        <v>0.75</v>
      </c>
      <c r="D16" s="17"/>
      <c r="E16" s="18">
        <v>2389278.7999999998</v>
      </c>
      <c r="F16" s="34">
        <v>1700632.2</v>
      </c>
      <c r="G16" s="35">
        <f t="shared" si="0"/>
        <v>71.177637369067199</v>
      </c>
    </row>
    <row r="17" spans="1:7" ht="31.5" x14ac:dyDescent="0.2">
      <c r="A17" s="15">
        <v>8</v>
      </c>
      <c r="B17" s="16" t="s">
        <v>10</v>
      </c>
      <c r="C17" s="21"/>
      <c r="D17" s="21"/>
      <c r="E17" s="18">
        <v>25697.7</v>
      </c>
      <c r="F17" s="19">
        <v>18157.3</v>
      </c>
      <c r="G17" s="35">
        <f t="shared" ref="G17:G30" si="1">F17/E17*100</f>
        <v>70.657296178257184</v>
      </c>
    </row>
    <row r="18" spans="1:7" ht="31.5" x14ac:dyDescent="0.2">
      <c r="A18" s="25">
        <v>9</v>
      </c>
      <c r="B18" s="26" t="s">
        <v>8</v>
      </c>
      <c r="C18" s="27"/>
      <c r="D18" s="27"/>
      <c r="E18" s="28">
        <v>48865.599999999999</v>
      </c>
      <c r="F18" s="29">
        <v>33291.4</v>
      </c>
      <c r="G18" s="36">
        <f t="shared" si="1"/>
        <v>68.128499394256906</v>
      </c>
    </row>
    <row r="19" spans="1:7" ht="47.25" x14ac:dyDescent="0.2">
      <c r="A19" s="25">
        <v>10</v>
      </c>
      <c r="B19" s="26" t="s">
        <v>13</v>
      </c>
      <c r="C19" s="30"/>
      <c r="D19" s="30"/>
      <c r="E19" s="28">
        <v>2128.3000000000002</v>
      </c>
      <c r="F19" s="29">
        <v>1447.7</v>
      </c>
      <c r="G19" s="36">
        <f t="shared" si="1"/>
        <v>68.021425550909171</v>
      </c>
    </row>
    <row r="20" spans="1:7" ht="31.5" x14ac:dyDescent="0.2">
      <c r="A20" s="25">
        <v>11</v>
      </c>
      <c r="B20" s="26" t="s">
        <v>27</v>
      </c>
      <c r="C20" s="27"/>
      <c r="D20" s="27"/>
      <c r="E20" s="28">
        <v>6975.4</v>
      </c>
      <c r="F20" s="29">
        <v>4607.6000000000004</v>
      </c>
      <c r="G20" s="36">
        <f t="shared" si="1"/>
        <v>66.054993262035154</v>
      </c>
    </row>
    <row r="21" spans="1:7" ht="15.75" x14ac:dyDescent="0.2">
      <c r="A21" s="25">
        <v>12</v>
      </c>
      <c r="B21" s="26" t="s">
        <v>11</v>
      </c>
      <c r="C21" s="30"/>
      <c r="D21" s="30"/>
      <c r="E21" s="28">
        <v>425797.6</v>
      </c>
      <c r="F21" s="29">
        <v>279788.79999999999</v>
      </c>
      <c r="G21" s="36">
        <f t="shared" si="1"/>
        <v>65.709341715406566</v>
      </c>
    </row>
    <row r="22" spans="1:7" ht="63" x14ac:dyDescent="0.2">
      <c r="A22" s="25">
        <v>13</v>
      </c>
      <c r="B22" s="26" t="s">
        <v>21</v>
      </c>
      <c r="C22" s="27"/>
      <c r="D22" s="27"/>
      <c r="E22" s="28">
        <v>649</v>
      </c>
      <c r="F22" s="29">
        <v>411</v>
      </c>
      <c r="G22" s="36">
        <f t="shared" si="1"/>
        <v>63.328197226502311</v>
      </c>
    </row>
    <row r="23" spans="1:7" ht="15.75" x14ac:dyDescent="0.2">
      <c r="A23" s="25">
        <v>14</v>
      </c>
      <c r="B23" s="31" t="s">
        <v>24</v>
      </c>
      <c r="C23" s="27"/>
      <c r="D23" s="27"/>
      <c r="E23" s="28">
        <v>14289.1</v>
      </c>
      <c r="F23" s="29">
        <v>7497</v>
      </c>
      <c r="G23" s="36">
        <f t="shared" si="1"/>
        <v>52.466565423994517</v>
      </c>
    </row>
    <row r="24" spans="1:7" ht="54" customHeight="1" x14ac:dyDescent="0.2">
      <c r="A24" s="7">
        <v>15</v>
      </c>
      <c r="B24" s="13" t="s">
        <v>18</v>
      </c>
      <c r="C24" s="9">
        <v>0.97</v>
      </c>
      <c r="D24" s="9" t="s">
        <v>4</v>
      </c>
      <c r="E24" s="10">
        <v>199754.4</v>
      </c>
      <c r="F24" s="11">
        <v>99667.6</v>
      </c>
      <c r="G24" s="37">
        <f t="shared" si="1"/>
        <v>49.895071147368974</v>
      </c>
    </row>
    <row r="25" spans="1:7" ht="31.5" x14ac:dyDescent="0.2">
      <c r="A25" s="7">
        <v>16</v>
      </c>
      <c r="B25" s="8" t="s">
        <v>12</v>
      </c>
      <c r="C25" s="9"/>
      <c r="D25" s="9"/>
      <c r="E25" s="10">
        <v>464585.8</v>
      </c>
      <c r="F25" s="11">
        <v>222065.1</v>
      </c>
      <c r="G25" s="37">
        <f t="shared" si="1"/>
        <v>47.798512137047673</v>
      </c>
    </row>
    <row r="26" spans="1:7" ht="31.5" x14ac:dyDescent="0.2">
      <c r="A26" s="7">
        <v>17</v>
      </c>
      <c r="B26" s="13" t="s">
        <v>17</v>
      </c>
      <c r="C26" s="9"/>
      <c r="D26" s="9"/>
      <c r="E26" s="10">
        <v>478367.1</v>
      </c>
      <c r="F26" s="11">
        <v>164856.6</v>
      </c>
      <c r="G26" s="37">
        <f t="shared" si="1"/>
        <v>34.462361646526283</v>
      </c>
    </row>
    <row r="27" spans="1:7" ht="31.5" x14ac:dyDescent="0.2">
      <c r="A27" s="7">
        <v>18</v>
      </c>
      <c r="B27" s="8" t="s">
        <v>16</v>
      </c>
      <c r="C27" s="12"/>
      <c r="D27" s="12"/>
      <c r="E27" s="10">
        <v>19840.3</v>
      </c>
      <c r="F27" s="11">
        <v>6380.4</v>
      </c>
      <c r="G27" s="37">
        <f t="shared" si="1"/>
        <v>32.158787921553603</v>
      </c>
    </row>
    <row r="28" spans="1:7" s="3" customFormat="1" ht="31.5" x14ac:dyDescent="0.2">
      <c r="A28" s="7">
        <v>19</v>
      </c>
      <c r="B28" s="8" t="s">
        <v>15</v>
      </c>
      <c r="C28" s="12"/>
      <c r="D28" s="12"/>
      <c r="E28" s="10">
        <v>362096.6</v>
      </c>
      <c r="F28" s="11">
        <v>110660</v>
      </c>
      <c r="G28" s="37">
        <f t="shared" si="1"/>
        <v>30.560905570502463</v>
      </c>
    </row>
    <row r="29" spans="1:7" ht="31.5" x14ac:dyDescent="0.2">
      <c r="A29" s="7">
        <v>20</v>
      </c>
      <c r="B29" s="8" t="s">
        <v>26</v>
      </c>
      <c r="C29" s="12"/>
      <c r="D29" s="12"/>
      <c r="E29" s="10">
        <v>76416.2</v>
      </c>
      <c r="F29" s="11">
        <v>21426.799999999999</v>
      </c>
      <c r="G29" s="37">
        <f t="shared" si="1"/>
        <v>28.03960416770266</v>
      </c>
    </row>
    <row r="30" spans="1:7" ht="31.5" x14ac:dyDescent="0.2">
      <c r="A30" s="7">
        <v>21</v>
      </c>
      <c r="B30" s="14" t="s">
        <v>23</v>
      </c>
      <c r="C30" s="9"/>
      <c r="D30" s="9"/>
      <c r="E30" s="10">
        <v>2504.8000000000002</v>
      </c>
      <c r="F30" s="11">
        <v>278.10000000000002</v>
      </c>
      <c r="G30" s="37">
        <f t="shared" si="1"/>
        <v>11.102682848930053</v>
      </c>
    </row>
    <row r="31" spans="1:7" ht="15.75" x14ac:dyDescent="0.2">
      <c r="A31" s="46" t="s">
        <v>6</v>
      </c>
      <c r="B31" s="46"/>
      <c r="C31" s="33"/>
      <c r="D31" s="33"/>
      <c r="E31" s="5">
        <f>SUM(E10:E30)</f>
        <v>5520130.8999999994</v>
      </c>
      <c r="F31" s="5">
        <f>SUM(F10:F30)</f>
        <v>3484571.6</v>
      </c>
      <c r="G31" s="38">
        <f>F31/E31*100</f>
        <v>63.124800174575583</v>
      </c>
    </row>
    <row r="33" spans="6:6" x14ac:dyDescent="0.2">
      <c r="F33" s="2"/>
    </row>
  </sheetData>
  <mergeCells count="9">
    <mergeCell ref="E1:G1"/>
    <mergeCell ref="F4:G8"/>
    <mergeCell ref="E4:E8"/>
    <mergeCell ref="A2:G3"/>
    <mergeCell ref="A31:B31"/>
    <mergeCell ref="A4:A9"/>
    <mergeCell ref="B4:B9"/>
    <mergeCell ref="C4:C9"/>
    <mergeCell ref="D4:D9"/>
  </mergeCells>
  <pageMargins left="1.1811023622047243" right="0.39370078740157483" top="0.78740157480314965" bottom="0.78740157480314965" header="0" footer="0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Прогноз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Серебренникова Светлана Николаевна</dc:creator>
  <cp:lastModifiedBy>Шестакова Ольга</cp:lastModifiedBy>
  <cp:lastPrinted>2024-11-27T10:01:19Z</cp:lastPrinted>
  <dcterms:created xsi:type="dcterms:W3CDTF">2022-02-04T07:45:16Z</dcterms:created>
  <dcterms:modified xsi:type="dcterms:W3CDTF">2024-11-27T10:18:38Z</dcterms:modified>
</cp:coreProperties>
</file>