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Совместные заседания советов (МСП+Инвест или ПК+Антикризис)\2024 год\27.11.2024\ПРОТОКОЛ и приложения к протоколу\"/>
    </mc:Choice>
  </mc:AlternateContent>
  <bookViews>
    <workbookView xWindow="0" yWindow="0" windowWidth="15420" windowHeight="8235" activeTab="1"/>
  </bookViews>
  <sheets>
    <sheet name="муниципальные программы " sheetId="2" r:id="rId1"/>
    <sheet name="национальные проекты " sheetId="3" r:id="rId2"/>
  </sheets>
  <calcPr calcId="152511" iterate="1"/>
</workbook>
</file>

<file path=xl/calcChain.xml><?xml version="1.0" encoding="utf-8"?>
<calcChain xmlns="http://schemas.openxmlformats.org/spreadsheetml/2006/main">
  <c r="X22" i="3" l="1"/>
  <c r="T22" i="3"/>
  <c r="P22" i="3"/>
  <c r="L22" i="3"/>
  <c r="K22" i="3"/>
  <c r="E22" i="3"/>
  <c r="J22" i="3" s="1"/>
  <c r="AA21" i="3"/>
  <c r="Z21" i="3"/>
  <c r="X21" i="3" s="1"/>
  <c r="Y21" i="3"/>
  <c r="W21" i="3"/>
  <c r="V21" i="3"/>
  <c r="T21" i="3" s="1"/>
  <c r="U21" i="3"/>
  <c r="S21" i="3"/>
  <c r="R21" i="3"/>
  <c r="P21" i="3" s="1"/>
  <c r="Q21" i="3"/>
  <c r="O21" i="3"/>
  <c r="N21" i="3"/>
  <c r="L21" i="3" s="1"/>
  <c r="M21" i="3"/>
  <c r="I21" i="3"/>
  <c r="H21" i="3"/>
  <c r="G21" i="3"/>
  <c r="F21" i="3"/>
  <c r="E21" i="3" s="1"/>
  <c r="J21" i="3" s="1"/>
  <c r="X20" i="3"/>
  <c r="T20" i="3"/>
  <c r="P20" i="3"/>
  <c r="K20" i="3" s="1"/>
  <c r="L20" i="3"/>
  <c r="E20" i="3"/>
  <c r="J20" i="3" s="1"/>
  <c r="X19" i="3"/>
  <c r="T19" i="3"/>
  <c r="P19" i="3"/>
  <c r="L19" i="3"/>
  <c r="K19" i="3" s="1"/>
  <c r="E19" i="3"/>
  <c r="J19" i="3" s="1"/>
  <c r="AA18" i="3"/>
  <c r="Z18" i="3"/>
  <c r="Y18" i="3"/>
  <c r="X18" i="3" s="1"/>
  <c r="W18" i="3"/>
  <c r="V18" i="3"/>
  <c r="U18" i="3"/>
  <c r="T18" i="3" s="1"/>
  <c r="S18" i="3"/>
  <c r="R18" i="3"/>
  <c r="Q18" i="3"/>
  <c r="P18" i="3" s="1"/>
  <c r="O18" i="3"/>
  <c r="N18" i="3"/>
  <c r="M18" i="3"/>
  <c r="L18" i="3" s="1"/>
  <c r="I18" i="3"/>
  <c r="J18" i="3" s="1"/>
  <c r="H18" i="3"/>
  <c r="G18" i="3"/>
  <c r="F18" i="3"/>
  <c r="E18" i="3" s="1"/>
  <c r="X17" i="3"/>
  <c r="T17" i="3"/>
  <c r="P17" i="3"/>
  <c r="L17" i="3"/>
  <c r="K17" i="3" s="1"/>
  <c r="J17" i="3"/>
  <c r="E17" i="3"/>
  <c r="X16" i="3"/>
  <c r="T16" i="3"/>
  <c r="P16" i="3"/>
  <c r="L16" i="3"/>
  <c r="K16" i="3" s="1"/>
  <c r="E16" i="3"/>
  <c r="J16" i="3" s="1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 s="1"/>
  <c r="I15" i="3"/>
  <c r="J15" i="3" s="1"/>
  <c r="H15" i="3"/>
  <c r="G15" i="3"/>
  <c r="F15" i="3"/>
  <c r="E15" i="3" s="1"/>
  <c r="X14" i="3"/>
  <c r="T14" i="3"/>
  <c r="P14" i="3"/>
  <c r="L14" i="3"/>
  <c r="K14" i="3"/>
  <c r="E14" i="3"/>
  <c r="J14" i="3" s="1"/>
  <c r="X13" i="3"/>
  <c r="T13" i="3"/>
  <c r="P13" i="3"/>
  <c r="L13" i="3"/>
  <c r="K13" i="3" s="1"/>
  <c r="J13" i="3"/>
  <c r="E13" i="3"/>
  <c r="X12" i="3"/>
  <c r="T12" i="3"/>
  <c r="P12" i="3"/>
  <c r="L12" i="3"/>
  <c r="K12" i="3" s="1"/>
  <c r="E12" i="3"/>
  <c r="J12" i="3" s="1"/>
  <c r="AA11" i="3"/>
  <c r="AA23" i="3" s="1"/>
  <c r="Z11" i="3"/>
  <c r="Z23" i="3" s="1"/>
  <c r="Y11" i="3"/>
  <c r="Y23" i="3" s="1"/>
  <c r="X11" i="3"/>
  <c r="W11" i="3"/>
  <c r="W23" i="3" s="1"/>
  <c r="V11" i="3"/>
  <c r="V23" i="3" s="1"/>
  <c r="U11" i="3"/>
  <c r="U23" i="3" s="1"/>
  <c r="T11" i="3"/>
  <c r="S11" i="3"/>
  <c r="S23" i="3" s="1"/>
  <c r="R11" i="3"/>
  <c r="R23" i="3" s="1"/>
  <c r="Q11" i="3"/>
  <c r="Q23" i="3" s="1"/>
  <c r="P11" i="3"/>
  <c r="O11" i="3"/>
  <c r="O23" i="3" s="1"/>
  <c r="N11" i="3"/>
  <c r="N23" i="3" s="1"/>
  <c r="M11" i="3"/>
  <c r="M23" i="3" s="1"/>
  <c r="L11" i="3"/>
  <c r="K11" i="3" s="1"/>
  <c r="I11" i="3"/>
  <c r="I23" i="3" s="1"/>
  <c r="H11" i="3"/>
  <c r="H23" i="3" s="1"/>
  <c r="G11" i="3"/>
  <c r="G23" i="3" s="1"/>
  <c r="F11" i="3"/>
  <c r="F23" i="3" s="1"/>
  <c r="X10" i="3"/>
  <c r="T10" i="3"/>
  <c r="P10" i="3"/>
  <c r="L10" i="3"/>
  <c r="K10" i="3"/>
  <c r="J10" i="3"/>
  <c r="E10" i="3"/>
  <c r="J23" i="3" l="1"/>
  <c r="K21" i="3"/>
  <c r="E23" i="3"/>
  <c r="K18" i="3"/>
  <c r="K23" i="3" s="1"/>
  <c r="L23" i="3"/>
  <c r="P23" i="3"/>
  <c r="T23" i="3"/>
  <c r="X23" i="3"/>
  <c r="E11" i="3"/>
  <c r="J11" i="3" s="1"/>
  <c r="K10" i="2" l="1"/>
  <c r="K31" i="2" l="1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N31" i="2"/>
  <c r="M31" i="2"/>
  <c r="L31" i="2"/>
  <c r="Q31" i="2"/>
  <c r="P31" i="2"/>
  <c r="O31" i="2"/>
  <c r="T31" i="2"/>
  <c r="S31" i="2"/>
  <c r="R31" i="2"/>
  <c r="W31" i="2"/>
  <c r="V31" i="2"/>
  <c r="U31" i="2"/>
  <c r="G31" i="2" l="1"/>
  <c r="H31" i="2"/>
  <c r="I31" i="2"/>
  <c r="E30" i="2"/>
  <c r="J30" i="2" s="1"/>
  <c r="E27" i="2"/>
  <c r="J27" i="2" s="1"/>
  <c r="E25" i="2"/>
  <c r="J25" i="2" s="1"/>
  <c r="E24" i="2"/>
  <c r="J24" i="2" s="1"/>
  <c r="F31" i="2" l="1"/>
  <c r="E26" i="2"/>
  <c r="J26" i="2" s="1"/>
  <c r="E21" i="2"/>
  <c r="J21" i="2" s="1"/>
  <c r="E28" i="2"/>
  <c r="J28" i="2" s="1"/>
  <c r="E23" i="2"/>
  <c r="J23" i="2" s="1"/>
  <c r="E20" i="2"/>
  <c r="J20" i="2" s="1"/>
  <c r="E18" i="2"/>
  <c r="E13" i="2"/>
  <c r="J13" i="2" s="1"/>
  <c r="E19" i="2"/>
  <c r="J19" i="2" s="1"/>
  <c r="E17" i="2"/>
  <c r="J17" i="2" s="1"/>
  <c r="E16" i="2"/>
  <c r="J16" i="2" s="1"/>
  <c r="E12" i="2"/>
  <c r="J12" i="2" s="1"/>
  <c r="J18" i="2" l="1"/>
  <c r="E29" i="2" l="1"/>
  <c r="J29" i="2" s="1"/>
  <c r="E22" i="2"/>
  <c r="J22" i="2" s="1"/>
  <c r="E15" i="2"/>
  <c r="J15" i="2" s="1"/>
  <c r="E11" i="2"/>
  <c r="J11" i="2" s="1"/>
  <c r="E14" i="2"/>
  <c r="J14" i="2" s="1"/>
  <c r="E10" i="2"/>
  <c r="J10" i="2" s="1"/>
  <c r="E31" i="2" l="1"/>
  <c r="J31" i="2" s="1"/>
</calcChain>
</file>

<file path=xl/sharedStrings.xml><?xml version="1.0" encoding="utf-8"?>
<sst xmlns="http://schemas.openxmlformats.org/spreadsheetml/2006/main" count="105" uniqueCount="60">
  <si>
    <t>№</t>
  </si>
  <si>
    <t xml:space="preserve">% готовности </t>
  </si>
  <si>
    <t xml:space="preserve">виды оставшихся работ по объекту </t>
  </si>
  <si>
    <t>МО</t>
  </si>
  <si>
    <t>%</t>
  </si>
  <si>
    <t xml:space="preserve">установка оборудования по скейт-парку </t>
  </si>
  <si>
    <t>Наименование муниципальных образований</t>
  </si>
  <si>
    <t>тыс. руб.</t>
  </si>
  <si>
    <t>Утвержденные 
БА (ЛБО)
ВСЕГО</t>
  </si>
  <si>
    <t>ФБ</t>
  </si>
  <si>
    <t>АО</t>
  </si>
  <si>
    <t>Прогоноз на год, всего</t>
  </si>
  <si>
    <t xml:space="preserve">Итого </t>
  </si>
  <si>
    <t>Развитие образования в городе Пыть-Яхе</t>
  </si>
  <si>
    <t>Социальное и демографическое развитие города Пыть-Яха</t>
  </si>
  <si>
    <t>Поддержка занятости населения в городе Пыть-Яхе</t>
  </si>
  <si>
    <t>Развитие агропромышленного комплекса в городе Пыть-Яхе</t>
  </si>
  <si>
    <t>Культурное пространство города Пыть-Яха</t>
  </si>
  <si>
    <t>Развитие физической культуры и спорта в городе Пыть-Яхе</t>
  </si>
  <si>
    <t>Устойчивое развитие коренных малочисленных народов Севера в городе Пыть-Яхе</t>
  </si>
  <si>
    <t>Развитие жилищной сферы в городе Пыть-Яхе</t>
  </si>
  <si>
    <t>Жилищно-коммунальный комплекс и городская среда города Пыть-Яха</t>
  </si>
  <si>
    <t>Экологическая безопасность города Пыть-Яха</t>
  </si>
  <si>
    <t>Современная транспортная система города Пыть-Яха</t>
  </si>
  <si>
    <t>Содержание городских территорий, озеленение и благоустройство в городе Пыть-Яхе</t>
  </si>
  <si>
    <t>Безопасность жизнедеятельности в городе Пыть-Яхе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</si>
  <si>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</si>
  <si>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 в городе Пыть-Яхе</t>
  </si>
  <si>
    <t>Развитие гражданского общества в городе Пыть-Яхе</t>
  </si>
  <si>
    <t>Управление муниципальными финансами в городе Пыть-Яхе</t>
  </si>
  <si>
    <t>Цифровое развитие города Пыть-Яха</t>
  </si>
  <si>
    <t>Развитие муниципальной службы в городе Пыть-Яхе</t>
  </si>
  <si>
    <t>Управление муниципальным имуществом города Пыть-Яха</t>
  </si>
  <si>
    <t>Развитие экономического потенциала города Пыть-Яха</t>
  </si>
  <si>
    <t xml:space="preserve">Кассовое исполнение на _______г.,
всего
</t>
  </si>
  <si>
    <t>Прогнозные данные кассовых выплат на 2025 год в рамках реализации муниципальных программ города Пыть-Ях</t>
  </si>
  <si>
    <t>Прогноз кассвых выплат поквартально, в тыс. руб.</t>
  </si>
  <si>
    <t>1 квартал</t>
  </si>
  <si>
    <t>2 квартал</t>
  </si>
  <si>
    <t>3 квартал</t>
  </si>
  <si>
    <t>4 квартал</t>
  </si>
  <si>
    <t>Приложение №7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Пыть-Яха № 3/3 от 29.11.2024</t>
  </si>
  <si>
    <t>Прогнозные данные кассовых выплат на 2025 год в рамках реализации национальных проектов Пыть-Ях</t>
  </si>
  <si>
    <t>Утвержденные 
БА (ЛБО)
ВСЕГО,тыс.руб</t>
  </si>
  <si>
    <t>всего</t>
  </si>
  <si>
    <t>Национальный проект ''Культура''(А)</t>
  </si>
  <si>
    <t>Национальный проект ''Образование''(Е)</t>
  </si>
  <si>
    <t>Региональный проект "Успех каждого ребенка"</t>
  </si>
  <si>
    <t>Региональный проект "Социальная активность"</t>
  </si>
  <si>
    <t>Региональный проект "Патриотическое воспитание граждан Российской Федерации"</t>
  </si>
  <si>
    <t>Национальный проект ''Жилье и городская среда''(F)</t>
  </si>
  <si>
    <t>Региональный проект "Формирование комфортной городской среды"</t>
  </si>
  <si>
    <t>Национальный проект ''Экология''(G)</t>
  </si>
  <si>
    <t>Национальный проект ''Малое и среднее предпринимательство и поддержка индивидуальной предпринимательской инициативы''(I)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</si>
  <si>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</si>
  <si>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</si>
  <si>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Национальный проект ''Демография''(Р)</t>
  </si>
  <si>
    <t>Региональный проект "Спорт - норма жизни"</t>
  </si>
  <si>
    <t>Приложение №7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
Пыть-Яха № 3/3 от 29.11.2024</t>
  </si>
  <si>
    <t>Кассовое исполнение на _______г.,
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</si>
</sst>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2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3">
    <xf numFmtId="0" fontId="0" fillId="0" borderId="0"/>
    <xf numFmtId="0" fontId="9" fillId="0" borderId="0"/>
    <xf numFmtId="0" fontId="9" fillId="0" borderId="0"/>
    <xf numFmtId="0" fontId="8" fillId="0" borderId="0"/>
    <xf numFmtId="0" fontId="8" fillId="0" borderId="0"/>
    <xf numFmtId="43" fontId="11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 applyNumberFormat="1" applyFont="1"/>
    <xf numFmtId="0" fontId="16" fillId="0" borderId="0" xfId="0" applyNumberFormat="1" applyFont="1"/>
    <xf numFmtId="2" fontId="15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center" vertical="center"/>
    </xf>
    <xf numFmtId="0" fontId="15" fillId="0" borderId="15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9" fontId="14" fillId="0" borderId="1" xfId="0" applyNumberFormat="1" applyFont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4" fontId="18" fillId="2" borderId="1" xfId="0" applyNumberFormat="1" applyFont="1" applyFill="1" applyBorder="1" applyAlignment="1" applyProtection="1">
      <alignment horizontal="center" vertical="center"/>
      <protection locked="0"/>
    </xf>
    <xf numFmtId="9" fontId="14" fillId="0" borderId="1" xfId="0" applyNumberFormat="1" applyFont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 applyProtection="1">
      <alignment horizontal="center" vertical="center"/>
      <protection locked="0"/>
    </xf>
    <xf numFmtId="165" fontId="14" fillId="0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/>
    <xf numFmtId="0" fontId="15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1" xfId="5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/>
    </xf>
    <xf numFmtId="0" fontId="16" fillId="2" borderId="0" xfId="0" applyNumberFormat="1" applyFont="1" applyFill="1"/>
    <xf numFmtId="0" fontId="17" fillId="2" borderId="1" xfId="0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9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right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/>
    </xf>
    <xf numFmtId="0" fontId="15" fillId="0" borderId="14" xfId="0" applyNumberFormat="1" applyFont="1" applyBorder="1" applyAlignment="1">
      <alignment horizontal="center" vertical="center"/>
    </xf>
    <xf numFmtId="0" fontId="15" fillId="0" borderId="15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 wrapText="1"/>
    </xf>
    <xf numFmtId="0" fontId="14" fillId="0" borderId="14" xfId="0" applyNumberFormat="1" applyFont="1" applyBorder="1" applyAlignment="1">
      <alignment horizontal="center" vertical="center" wrapText="1"/>
    </xf>
    <xf numFmtId="0" fontId="14" fillId="0" borderId="15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center" vertical="center" wrapText="1"/>
    </xf>
    <xf numFmtId="0" fontId="14" fillId="0" borderId="0" xfId="0" applyNumberFormat="1" applyFont="1"/>
    <xf numFmtId="0" fontId="14" fillId="0" borderId="0" xfId="0" applyNumberFormat="1" applyFont="1" applyAlignment="1">
      <alignment horizontal="right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43" fontId="15" fillId="0" borderId="1" xfId="5" applyFont="1" applyBorder="1" applyAlignment="1">
      <alignment horizontal="center" vertical="center"/>
    </xf>
    <xf numFmtId="43" fontId="15" fillId="0" borderId="1" xfId="5" applyFont="1" applyBorder="1" applyAlignment="1">
      <alignment horizontal="center" vertical="center" wrapText="1"/>
    </xf>
    <xf numFmtId="43" fontId="15" fillId="0" borderId="15" xfId="5" applyFont="1" applyBorder="1" applyAlignment="1">
      <alignment horizontal="center" vertical="center"/>
    </xf>
    <xf numFmtId="43" fontId="15" fillId="0" borderId="15" xfId="5" applyFont="1" applyBorder="1" applyAlignment="1">
      <alignment horizontal="center" vertical="center" wrapText="1"/>
    </xf>
    <xf numFmtId="43" fontId="15" fillId="0" borderId="1" xfId="5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wrapText="1"/>
    </xf>
    <xf numFmtId="43" fontId="15" fillId="2" borderId="1" xfId="5" applyFont="1" applyFill="1" applyBorder="1" applyAlignment="1">
      <alignment horizontal="center" vertical="center" wrapText="1"/>
    </xf>
    <xf numFmtId="43" fontId="19" fillId="2" borderId="1" xfId="5" applyFont="1" applyFill="1" applyBorder="1" applyAlignment="1" applyProtection="1">
      <alignment horizontal="center" vertical="center"/>
      <protection locked="0"/>
    </xf>
    <xf numFmtId="165" fontId="14" fillId="0" borderId="0" xfId="0" applyNumberFormat="1" applyFont="1"/>
  </cellXfs>
  <cellStyles count="103">
    <cellStyle name="Обычный" xfId="0" builtinId="0"/>
    <cellStyle name="Обычный 10" xfId="12"/>
    <cellStyle name="Обычный 2" xfId="1"/>
    <cellStyle name="Обычный 2 2" xfId="3"/>
    <cellStyle name="Обычный 2 2 2" xfId="21"/>
    <cellStyle name="Обычный 2 2 3" xfId="16"/>
    <cellStyle name="Обычный 2 2 4" xfId="61"/>
    <cellStyle name="Обычный 2 2 5" xfId="39"/>
    <cellStyle name="Обычный 2 2 6" xfId="83"/>
    <cellStyle name="Обычный 2 3" xfId="6"/>
    <cellStyle name="Обычный 2 3 2" xfId="19"/>
    <cellStyle name="Обычный 2 3 3" xfId="64"/>
    <cellStyle name="Обычный 2 3 4" xfId="42"/>
    <cellStyle name="Обычный 2 3 5" xfId="86"/>
    <cellStyle name="Обычный 2 4" xfId="8"/>
    <cellStyle name="Обычный 2 4 2" xfId="66"/>
    <cellStyle name="Обычный 2 4 3" xfId="44"/>
    <cellStyle name="Обычный 2 4 4" xfId="88"/>
    <cellStyle name="Обычный 2 5" xfId="2"/>
    <cellStyle name="Обычный 2 5 2" xfId="4"/>
    <cellStyle name="Обычный 2 5 2 2" xfId="62"/>
    <cellStyle name="Обычный 2 5 2 3" xfId="40"/>
    <cellStyle name="Обычный 2 5 2 4" xfId="84"/>
    <cellStyle name="Обычный 2 5 3" xfId="7"/>
    <cellStyle name="Обычный 2 5 3 2" xfId="65"/>
    <cellStyle name="Обычный 2 5 3 3" xfId="43"/>
    <cellStyle name="Обычный 2 5 3 4" xfId="87"/>
    <cellStyle name="Обычный 2 5 4" xfId="9"/>
    <cellStyle name="Обычный 2 5 4 2" xfId="67"/>
    <cellStyle name="Обычный 2 5 4 3" xfId="45"/>
    <cellStyle name="Обычный 2 5 4 4" xfId="89"/>
    <cellStyle name="Обычный 2 5 5" xfId="60"/>
    <cellStyle name="Обычный 2 5 6" xfId="38"/>
    <cellStyle name="Обычный 2 5 7" xfId="82"/>
    <cellStyle name="Обычный 2 6" xfId="14"/>
    <cellStyle name="Обычный 2 7" xfId="59"/>
    <cellStyle name="Обычный 2 8" xfId="37"/>
    <cellStyle name="Обычный 2 9" xfId="81"/>
    <cellStyle name="Обычный 3" xfId="11"/>
    <cellStyle name="Обычный 3 2" xfId="13"/>
    <cellStyle name="Обычный 4" xfId="15"/>
    <cellStyle name="Обычный 4 2" xfId="20"/>
    <cellStyle name="Обычный 4 2 2" xfId="27"/>
    <cellStyle name="Обычный 4 2 2 2" xfId="32"/>
    <cellStyle name="Обычный 4 2 2 2 2" xfId="76"/>
    <cellStyle name="Обычный 4 2 2 2 3" xfId="54"/>
    <cellStyle name="Обычный 4 2 2 2 4" xfId="98"/>
    <cellStyle name="Обычный 4 2 2 3" xfId="36"/>
    <cellStyle name="Обычный 4 2 2 3 2" xfId="80"/>
    <cellStyle name="Обычный 4 2 2 3 3" xfId="58"/>
    <cellStyle name="Обычный 4 2 2 3 4" xfId="102"/>
    <cellStyle name="Обычный 4 2 2 4" xfId="72"/>
    <cellStyle name="Обычный 4 2 2 5" xfId="50"/>
    <cellStyle name="Обычный 4 2 2 6" xfId="94"/>
    <cellStyle name="Обычный 4 2 3" xfId="30"/>
    <cellStyle name="Обычный 4 2 3 2" xfId="74"/>
    <cellStyle name="Обычный 4 2 3 3" xfId="52"/>
    <cellStyle name="Обычный 4 2 3 4" xfId="96"/>
    <cellStyle name="Обычный 4 2 4" xfId="34"/>
    <cellStyle name="Обычный 4 2 4 2" xfId="78"/>
    <cellStyle name="Обычный 4 2 4 3" xfId="56"/>
    <cellStyle name="Обычный 4 2 4 4" xfId="100"/>
    <cellStyle name="Обычный 4 2 5" xfId="70"/>
    <cellStyle name="Обычный 4 2 6" xfId="48"/>
    <cellStyle name="Обычный 4 2 7" xfId="92"/>
    <cellStyle name="Обычный 4 3" xfId="25"/>
    <cellStyle name="Обычный 4 3 2" xfId="31"/>
    <cellStyle name="Обычный 4 3 2 2" xfId="75"/>
    <cellStyle name="Обычный 4 3 2 3" xfId="53"/>
    <cellStyle name="Обычный 4 3 2 4" xfId="97"/>
    <cellStyle name="Обычный 4 3 3" xfId="35"/>
    <cellStyle name="Обычный 4 3 3 2" xfId="79"/>
    <cellStyle name="Обычный 4 3 3 3" xfId="57"/>
    <cellStyle name="Обычный 4 3 3 4" xfId="101"/>
    <cellStyle name="Обычный 4 3 4" xfId="71"/>
    <cellStyle name="Обычный 4 3 5" xfId="49"/>
    <cellStyle name="Обычный 4 3 6" xfId="93"/>
    <cellStyle name="Обычный 4 4" xfId="29"/>
    <cellStyle name="Обычный 4 4 2" xfId="73"/>
    <cellStyle name="Обычный 4 4 3" xfId="51"/>
    <cellStyle name="Обычный 4 4 4" xfId="95"/>
    <cellStyle name="Обычный 4 5" xfId="33"/>
    <cellStyle name="Обычный 4 5 2" xfId="77"/>
    <cellStyle name="Обычный 4 5 3" xfId="55"/>
    <cellStyle name="Обычный 4 5 4" xfId="99"/>
    <cellStyle name="Обычный 4 6" xfId="69"/>
    <cellStyle name="Обычный 4 7" xfId="47"/>
    <cellStyle name="Обычный 4 8" xfId="91"/>
    <cellStyle name="Обычный 5" xfId="18"/>
    <cellStyle name="Обычный 6" xfId="17"/>
    <cellStyle name="Обычный 6 2" xfId="26"/>
    <cellStyle name="Обычный 7" xfId="22"/>
    <cellStyle name="Обычный 7 2" xfId="28"/>
    <cellStyle name="Обычный 8" xfId="24"/>
    <cellStyle name="Обычный 9" xfId="23"/>
    <cellStyle name="Финансовый" xfId="5" builtinId="3"/>
    <cellStyle name="Финансовый 2" xfId="10"/>
    <cellStyle name="Финансовый 2 2" xfId="68"/>
    <cellStyle name="Финансовый 2 3" xfId="46"/>
    <cellStyle name="Финансовый 2 4" xfId="90"/>
    <cellStyle name="Финансовый 3" xfId="63"/>
    <cellStyle name="Финансовый 4" xfId="41"/>
    <cellStyle name="Финансовый 5" xfId="85"/>
  </cellStyles>
  <dxfs count="5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colors>
    <mruColors>
      <color rgb="FFFFE6CD"/>
      <color rgb="FFFFDEBD"/>
      <color rgb="FFFFD3A7"/>
      <color rgb="FFFFCC99"/>
      <color rgb="FFFFFFCC"/>
      <color rgb="FFCCECFF"/>
      <color rgb="FFFFD9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zoomScaleNormal="100" workbookViewId="0">
      <selection activeCell="B19" sqref="B19"/>
    </sheetView>
  </sheetViews>
  <sheetFormatPr defaultColWidth="9.140625" defaultRowHeight="12.75" x14ac:dyDescent="0.2"/>
  <cols>
    <col min="1" max="1" width="3.5703125" style="1" bestFit="1" customWidth="1"/>
    <col min="2" max="2" width="44.5703125" style="1" customWidth="1"/>
    <col min="3" max="4" width="0.140625" style="1" hidden="1" customWidth="1"/>
    <col min="5" max="5" width="8.140625" style="1" bestFit="1" customWidth="1"/>
    <col min="6" max="8" width="4.42578125" style="1" bestFit="1" customWidth="1"/>
    <col min="9" max="9" width="8" style="1" bestFit="1" customWidth="1"/>
    <col min="10" max="10" width="7.7109375" style="1" bestFit="1" customWidth="1"/>
    <col min="11" max="11" width="10.7109375" style="1" customWidth="1"/>
    <col min="12" max="23" width="4.42578125" style="1" bestFit="1" customWidth="1"/>
    <col min="24" max="16384" width="9.140625" style="1"/>
  </cols>
  <sheetData>
    <row r="1" spans="1:23" ht="118.5" customHeight="1" x14ac:dyDescent="0.2">
      <c r="R1" s="58" t="s">
        <v>41</v>
      </c>
      <c r="S1" s="58"/>
      <c r="T1" s="58"/>
      <c r="U1" s="58"/>
      <c r="V1" s="58"/>
      <c r="W1" s="58"/>
    </row>
    <row r="2" spans="1:23" ht="15" customHeight="1" x14ac:dyDescent="0.2">
      <c r="A2" s="56" t="s">
        <v>35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3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ht="12.75" customHeight="1" x14ac:dyDescent="0.2">
      <c r="A4" s="63" t="s">
        <v>0</v>
      </c>
      <c r="B4" s="66" t="s">
        <v>6</v>
      </c>
      <c r="C4" s="69" t="s">
        <v>1</v>
      </c>
      <c r="D4" s="69" t="s">
        <v>2</v>
      </c>
      <c r="E4" s="47" t="s">
        <v>8</v>
      </c>
      <c r="F4" s="48"/>
      <c r="G4" s="48"/>
      <c r="H4" s="49"/>
      <c r="I4" s="47" t="s">
        <v>34</v>
      </c>
      <c r="J4" s="48"/>
      <c r="K4" s="47" t="s">
        <v>36</v>
      </c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9"/>
    </row>
    <row r="5" spans="1:23" x14ac:dyDescent="0.2">
      <c r="A5" s="64"/>
      <c r="B5" s="67"/>
      <c r="C5" s="69"/>
      <c r="D5" s="69"/>
      <c r="E5" s="50"/>
      <c r="F5" s="51"/>
      <c r="G5" s="51"/>
      <c r="H5" s="52"/>
      <c r="I5" s="50"/>
      <c r="J5" s="51"/>
      <c r="K5" s="50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2"/>
    </row>
    <row r="6" spans="1:23" x14ac:dyDescent="0.2">
      <c r="A6" s="64"/>
      <c r="B6" s="67"/>
      <c r="C6" s="69"/>
      <c r="D6" s="69"/>
      <c r="E6" s="50"/>
      <c r="F6" s="51"/>
      <c r="G6" s="51"/>
      <c r="H6" s="52"/>
      <c r="I6" s="50"/>
      <c r="J6" s="51"/>
      <c r="K6" s="50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2"/>
    </row>
    <row r="7" spans="1:23" x14ac:dyDescent="0.2">
      <c r="A7" s="64"/>
      <c r="B7" s="67"/>
      <c r="C7" s="69"/>
      <c r="D7" s="69"/>
      <c r="E7" s="50"/>
      <c r="F7" s="51"/>
      <c r="G7" s="51"/>
      <c r="H7" s="52"/>
      <c r="I7" s="50"/>
      <c r="J7" s="51"/>
      <c r="K7" s="53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/>
    </row>
    <row r="8" spans="1:23" ht="12.75" customHeight="1" x14ac:dyDescent="0.2">
      <c r="A8" s="64"/>
      <c r="B8" s="67"/>
      <c r="C8" s="69"/>
      <c r="D8" s="69"/>
      <c r="E8" s="53"/>
      <c r="F8" s="54"/>
      <c r="G8" s="54"/>
      <c r="H8" s="55"/>
      <c r="I8" s="53"/>
      <c r="J8" s="54"/>
      <c r="K8" s="70" t="s">
        <v>11</v>
      </c>
      <c r="L8" s="60" t="s">
        <v>37</v>
      </c>
      <c r="M8" s="61"/>
      <c r="N8" s="62"/>
      <c r="O8" s="60" t="s">
        <v>38</v>
      </c>
      <c r="P8" s="61"/>
      <c r="Q8" s="62"/>
      <c r="R8" s="60" t="s">
        <v>39</v>
      </c>
      <c r="S8" s="61"/>
      <c r="T8" s="62"/>
      <c r="U8" s="60" t="s">
        <v>40</v>
      </c>
      <c r="V8" s="61"/>
      <c r="W8" s="62"/>
    </row>
    <row r="9" spans="1:23" x14ac:dyDescent="0.2">
      <c r="A9" s="65"/>
      <c r="B9" s="68"/>
      <c r="C9" s="69"/>
      <c r="D9" s="69"/>
      <c r="E9" s="2" t="s">
        <v>7</v>
      </c>
      <c r="F9" s="3" t="s">
        <v>9</v>
      </c>
      <c r="G9" s="3" t="s">
        <v>10</v>
      </c>
      <c r="H9" s="3" t="s">
        <v>3</v>
      </c>
      <c r="I9" s="4" t="s">
        <v>7</v>
      </c>
      <c r="J9" s="5" t="s">
        <v>4</v>
      </c>
      <c r="K9" s="71"/>
      <c r="L9" s="25" t="s">
        <v>9</v>
      </c>
      <c r="M9" s="25" t="s">
        <v>10</v>
      </c>
      <c r="N9" s="25" t="s">
        <v>3</v>
      </c>
      <c r="O9" s="25" t="s">
        <v>9</v>
      </c>
      <c r="P9" s="25" t="s">
        <v>10</v>
      </c>
      <c r="Q9" s="25" t="s">
        <v>3</v>
      </c>
      <c r="R9" s="25" t="s">
        <v>9</v>
      </c>
      <c r="S9" s="25" t="s">
        <v>10</v>
      </c>
      <c r="T9" s="25" t="s">
        <v>3</v>
      </c>
      <c r="U9" s="25" t="s">
        <v>9</v>
      </c>
      <c r="V9" s="25" t="s">
        <v>10</v>
      </c>
      <c r="W9" s="25" t="s">
        <v>3</v>
      </c>
    </row>
    <row r="10" spans="1:23" x14ac:dyDescent="0.2">
      <c r="A10" s="6">
        <v>1</v>
      </c>
      <c r="B10" s="39" t="s">
        <v>13</v>
      </c>
      <c r="C10" s="7">
        <v>0.75</v>
      </c>
      <c r="D10" s="7"/>
      <c r="E10" s="8">
        <f>SUM(F10:H10)</f>
        <v>0</v>
      </c>
      <c r="F10" s="9"/>
      <c r="G10" s="10"/>
      <c r="H10" s="9"/>
      <c r="I10" s="11"/>
      <c r="J10" s="12" t="e">
        <f>I10/E10*100</f>
        <v>#DIV/0!</v>
      </c>
      <c r="K10" s="21">
        <f t="shared" ref="K10:K30" si="0">SUM(L10:W10)</f>
        <v>0</v>
      </c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23" ht="25.5" x14ac:dyDescent="0.2">
      <c r="A11" s="6">
        <v>2</v>
      </c>
      <c r="B11" s="33" t="s">
        <v>14</v>
      </c>
      <c r="C11" s="13"/>
      <c r="D11" s="13"/>
      <c r="E11" s="8">
        <f>SUM(F11:H11)</f>
        <v>0</v>
      </c>
      <c r="F11" s="9"/>
      <c r="G11" s="10"/>
      <c r="H11" s="9"/>
      <c r="I11" s="14"/>
      <c r="J11" s="15" t="e">
        <f t="shared" ref="J11:J29" si="1">I11/E11*100</f>
        <v>#DIV/0!</v>
      </c>
      <c r="K11" s="23">
        <f t="shared" si="0"/>
        <v>0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</row>
    <row r="12" spans="1:23" x14ac:dyDescent="0.2">
      <c r="A12" s="6">
        <v>3</v>
      </c>
      <c r="B12" s="33" t="s">
        <v>17</v>
      </c>
      <c r="C12" s="7"/>
      <c r="D12" s="7"/>
      <c r="E12" s="8">
        <f t="shared" ref="E12:E13" si="2">SUM(F12:H12)</f>
        <v>0</v>
      </c>
      <c r="F12" s="9"/>
      <c r="G12" s="10"/>
      <c r="H12" s="9"/>
      <c r="I12" s="14"/>
      <c r="J12" s="15" t="e">
        <f t="shared" ref="J12:J13" si="3">I12/E12*100</f>
        <v>#DIV/0!</v>
      </c>
      <c r="K12" s="23">
        <f t="shared" si="0"/>
        <v>0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</row>
    <row r="13" spans="1:23" ht="25.5" x14ac:dyDescent="0.2">
      <c r="A13" s="6">
        <v>4</v>
      </c>
      <c r="B13" s="33" t="s">
        <v>18</v>
      </c>
      <c r="C13" s="7"/>
      <c r="D13" s="7"/>
      <c r="E13" s="8">
        <f t="shared" si="2"/>
        <v>0</v>
      </c>
      <c r="F13" s="9"/>
      <c r="G13" s="10"/>
      <c r="H13" s="9"/>
      <c r="I13" s="14"/>
      <c r="J13" s="15" t="e">
        <f t="shared" si="3"/>
        <v>#DIV/0!</v>
      </c>
      <c r="K13" s="23">
        <f t="shared" si="0"/>
        <v>0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</row>
    <row r="14" spans="1:23" x14ac:dyDescent="0.2">
      <c r="A14" s="6">
        <v>5</v>
      </c>
      <c r="B14" s="33" t="s">
        <v>15</v>
      </c>
      <c r="C14" s="13"/>
      <c r="D14" s="13"/>
      <c r="E14" s="8">
        <f>SUM(F14:H14)</f>
        <v>0</v>
      </c>
      <c r="F14" s="9"/>
      <c r="G14" s="10"/>
      <c r="H14" s="9"/>
      <c r="I14" s="14"/>
      <c r="J14" s="15" t="e">
        <f t="shared" si="1"/>
        <v>#DIV/0!</v>
      </c>
      <c r="K14" s="23">
        <f t="shared" si="0"/>
        <v>0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</row>
    <row r="15" spans="1:23" ht="25.5" x14ac:dyDescent="0.2">
      <c r="A15" s="6">
        <v>6</v>
      </c>
      <c r="B15" s="33" t="s">
        <v>16</v>
      </c>
      <c r="C15" s="13"/>
      <c r="D15" s="13"/>
      <c r="E15" s="8">
        <f>SUM(F15:H15)</f>
        <v>0</v>
      </c>
      <c r="F15" s="9"/>
      <c r="G15" s="10"/>
      <c r="H15" s="9"/>
      <c r="I15" s="14"/>
      <c r="J15" s="15" t="e">
        <f t="shared" si="1"/>
        <v>#DIV/0!</v>
      </c>
      <c r="K15" s="23">
        <f t="shared" si="0"/>
        <v>0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</row>
    <row r="16" spans="1:23" x14ac:dyDescent="0.2">
      <c r="A16" s="6">
        <v>7</v>
      </c>
      <c r="B16" s="33" t="s">
        <v>20</v>
      </c>
      <c r="C16" s="7"/>
      <c r="D16" s="13"/>
      <c r="E16" s="8">
        <f t="shared" ref="E16:E17" si="4">SUM(F16:H16)</f>
        <v>0</v>
      </c>
      <c r="F16" s="9"/>
      <c r="G16" s="10"/>
      <c r="H16" s="9"/>
      <c r="I16" s="14"/>
      <c r="J16" s="15" t="e">
        <f t="shared" ref="J16:J21" si="5">I16/E16*100</f>
        <v>#DIV/0!</v>
      </c>
      <c r="K16" s="23">
        <f t="shared" si="0"/>
        <v>0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3" s="38" customFormat="1" ht="25.5" x14ac:dyDescent="0.2">
      <c r="A17" s="32">
        <v>8</v>
      </c>
      <c r="B17" s="33" t="s">
        <v>21</v>
      </c>
      <c r="C17" s="34"/>
      <c r="D17" s="34"/>
      <c r="E17" s="8">
        <f t="shared" si="4"/>
        <v>0</v>
      </c>
      <c r="F17" s="35"/>
      <c r="G17" s="36"/>
      <c r="H17" s="35"/>
      <c r="I17" s="37"/>
      <c r="J17" s="15" t="e">
        <f t="shared" si="5"/>
        <v>#DIV/0!</v>
      </c>
      <c r="K17" s="23">
        <f t="shared" si="0"/>
        <v>0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 x14ac:dyDescent="0.2">
      <c r="A18" s="6">
        <v>9</v>
      </c>
      <c r="B18" s="33" t="s">
        <v>26</v>
      </c>
      <c r="C18" s="7"/>
      <c r="D18" s="7"/>
      <c r="E18" s="8">
        <f t="shared" ref="E18:E19" si="6">SUM(F18:H18)</f>
        <v>0</v>
      </c>
      <c r="F18" s="9"/>
      <c r="G18" s="10"/>
      <c r="H18" s="9"/>
      <c r="I18" s="14"/>
      <c r="J18" s="15" t="e">
        <f t="shared" si="5"/>
        <v>#DIV/0!</v>
      </c>
      <c r="K18" s="23">
        <f t="shared" si="0"/>
        <v>0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</row>
    <row r="19" spans="1:23" ht="38.25" x14ac:dyDescent="0.2">
      <c r="A19" s="6">
        <v>10</v>
      </c>
      <c r="B19" s="33" t="s">
        <v>27</v>
      </c>
      <c r="C19" s="13"/>
      <c r="D19" s="13"/>
      <c r="E19" s="8">
        <f t="shared" si="6"/>
        <v>0</v>
      </c>
      <c r="F19" s="9"/>
      <c r="G19" s="10"/>
      <c r="H19" s="9"/>
      <c r="I19" s="14"/>
      <c r="J19" s="15" t="e">
        <f t="shared" si="5"/>
        <v>#DIV/0!</v>
      </c>
      <c r="K19" s="23">
        <f t="shared" si="0"/>
        <v>0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</row>
    <row r="20" spans="1:23" x14ac:dyDescent="0.2">
      <c r="A20" s="6">
        <v>11</v>
      </c>
      <c r="B20" s="40" t="s">
        <v>25</v>
      </c>
      <c r="C20" s="7">
        <v>1</v>
      </c>
      <c r="D20" s="7"/>
      <c r="E20" s="8">
        <f t="shared" ref="E20" si="7">SUM(F20:H20)</f>
        <v>0</v>
      </c>
      <c r="F20" s="9"/>
      <c r="G20" s="10"/>
      <c r="H20" s="9"/>
      <c r="I20" s="14"/>
      <c r="J20" s="15" t="e">
        <f t="shared" si="5"/>
        <v>#DIV/0!</v>
      </c>
      <c r="K20" s="23">
        <f t="shared" si="0"/>
        <v>0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</row>
    <row r="21" spans="1:23" x14ac:dyDescent="0.2">
      <c r="A21" s="6">
        <v>12</v>
      </c>
      <c r="B21" s="33" t="s">
        <v>22</v>
      </c>
      <c r="C21" s="13"/>
      <c r="D21" s="13"/>
      <c r="E21" s="8">
        <f t="shared" ref="E21" si="8">SUM(F21:H21)</f>
        <v>0</v>
      </c>
      <c r="F21" s="9"/>
      <c r="G21" s="10"/>
      <c r="H21" s="9"/>
      <c r="I21" s="14"/>
      <c r="J21" s="15" t="e">
        <f t="shared" si="5"/>
        <v>#DIV/0!</v>
      </c>
      <c r="K21" s="23">
        <f t="shared" si="0"/>
        <v>0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</row>
    <row r="22" spans="1:23" ht="25.5" x14ac:dyDescent="0.2">
      <c r="A22" s="6">
        <v>13</v>
      </c>
      <c r="B22" s="33" t="s">
        <v>33</v>
      </c>
      <c r="C22" s="13"/>
      <c r="D22" s="13"/>
      <c r="E22" s="8">
        <f t="shared" ref="E22" si="9">SUM(F22:H22)</f>
        <v>0</v>
      </c>
      <c r="F22" s="9"/>
      <c r="G22" s="10"/>
      <c r="H22" s="9"/>
      <c r="I22" s="14"/>
      <c r="J22" s="15" t="e">
        <f t="shared" si="1"/>
        <v>#DIV/0!</v>
      </c>
      <c r="K22" s="23">
        <f t="shared" si="0"/>
        <v>0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</row>
    <row r="23" spans="1:23" x14ac:dyDescent="0.2">
      <c r="A23" s="6">
        <v>14</v>
      </c>
      <c r="B23" s="41" t="s">
        <v>30</v>
      </c>
      <c r="C23" s="13"/>
      <c r="D23" s="13"/>
      <c r="E23" s="8">
        <f t="shared" ref="E23" si="10">SUM(F23:H23)</f>
        <v>0</v>
      </c>
      <c r="F23" s="9"/>
      <c r="G23" s="10"/>
      <c r="H23" s="9"/>
      <c r="I23" s="14"/>
      <c r="J23" s="15" t="e">
        <f t="shared" ref="J23:J28" si="11">I23/E23*100</f>
        <v>#DIV/0!</v>
      </c>
      <c r="K23" s="23">
        <f t="shared" si="0"/>
        <v>0</v>
      </c>
      <c r="L23" s="20"/>
      <c r="M23" s="20"/>
      <c r="N23" s="29"/>
      <c r="O23" s="20"/>
      <c r="P23" s="20"/>
      <c r="Q23" s="29"/>
      <c r="R23" s="20"/>
      <c r="S23" s="20"/>
      <c r="T23" s="29"/>
      <c r="U23" s="20"/>
      <c r="V23" s="20"/>
      <c r="W23" s="29"/>
    </row>
    <row r="24" spans="1:23" ht="25.5" x14ac:dyDescent="0.2">
      <c r="A24" s="6">
        <v>15</v>
      </c>
      <c r="B24" s="40" t="s">
        <v>23</v>
      </c>
      <c r="C24" s="7"/>
      <c r="D24" s="7"/>
      <c r="E24" s="8">
        <f t="shared" ref="E24" si="12">SUM(F24:H24)</f>
        <v>0</v>
      </c>
      <c r="F24" s="9"/>
      <c r="G24" s="10"/>
      <c r="H24" s="9"/>
      <c r="I24" s="14"/>
      <c r="J24" s="15" t="e">
        <f t="shared" si="11"/>
        <v>#DIV/0!</v>
      </c>
      <c r="K24" s="23">
        <f t="shared" si="0"/>
        <v>0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</row>
    <row r="25" spans="1:23" ht="25.5" x14ac:dyDescent="0.2">
      <c r="A25" s="6">
        <v>16</v>
      </c>
      <c r="B25" s="39" t="s">
        <v>29</v>
      </c>
      <c r="C25" s="7"/>
      <c r="D25" s="7"/>
      <c r="E25" s="8">
        <f t="shared" ref="E25:E28" si="13">SUM(F25:H25)</f>
        <v>0</v>
      </c>
      <c r="F25" s="9"/>
      <c r="G25" s="10"/>
      <c r="H25" s="9"/>
      <c r="I25" s="14"/>
      <c r="J25" s="15" t="e">
        <f t="shared" si="11"/>
        <v>#DIV/0!</v>
      </c>
      <c r="K25" s="23">
        <f t="shared" si="0"/>
        <v>0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</row>
    <row r="26" spans="1:23" x14ac:dyDescent="0.2">
      <c r="A26" s="6">
        <v>17</v>
      </c>
      <c r="B26" s="33" t="s">
        <v>28</v>
      </c>
      <c r="C26" s="7"/>
      <c r="D26" s="16"/>
      <c r="E26" s="8">
        <f t="shared" si="13"/>
        <v>0</v>
      </c>
      <c r="F26" s="9"/>
      <c r="G26" s="10"/>
      <c r="H26" s="9"/>
      <c r="I26" s="14"/>
      <c r="J26" s="15" t="e">
        <f t="shared" si="11"/>
        <v>#DIV/0!</v>
      </c>
      <c r="K26" s="23">
        <f t="shared" si="0"/>
        <v>0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</row>
    <row r="27" spans="1:23" ht="25.5" x14ac:dyDescent="0.2">
      <c r="A27" s="6">
        <v>18</v>
      </c>
      <c r="B27" s="33" t="s">
        <v>32</v>
      </c>
      <c r="C27" s="13"/>
      <c r="D27" s="13"/>
      <c r="E27" s="8">
        <f t="shared" si="13"/>
        <v>0</v>
      </c>
      <c r="F27" s="9"/>
      <c r="G27" s="10"/>
      <c r="H27" s="9"/>
      <c r="I27" s="14"/>
      <c r="J27" s="15" t="e">
        <f t="shared" si="11"/>
        <v>#DIV/0!</v>
      </c>
      <c r="K27" s="23">
        <f t="shared" si="0"/>
        <v>0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</row>
    <row r="28" spans="1:23" x14ac:dyDescent="0.2">
      <c r="A28" s="6">
        <v>19</v>
      </c>
      <c r="B28" s="42" t="s">
        <v>31</v>
      </c>
      <c r="C28" s="13"/>
      <c r="D28" s="13"/>
      <c r="E28" s="8">
        <f t="shared" si="13"/>
        <v>0</v>
      </c>
      <c r="F28" s="9"/>
      <c r="G28" s="10"/>
      <c r="H28" s="9"/>
      <c r="I28" s="14"/>
      <c r="J28" s="15" t="e">
        <f t="shared" si="11"/>
        <v>#DIV/0!</v>
      </c>
      <c r="K28" s="23">
        <f t="shared" si="0"/>
        <v>0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</row>
    <row r="29" spans="1:23" ht="25.5" customHeight="1" x14ac:dyDescent="0.2">
      <c r="A29" s="6">
        <v>20</v>
      </c>
      <c r="B29" s="40" t="s">
        <v>24</v>
      </c>
      <c r="C29" s="7">
        <v>0.97</v>
      </c>
      <c r="D29" s="7" t="s">
        <v>5</v>
      </c>
      <c r="E29" s="8">
        <f t="shared" ref="E29" si="14">SUM(F29:H29)</f>
        <v>0</v>
      </c>
      <c r="F29" s="9"/>
      <c r="G29" s="10"/>
      <c r="H29" s="9"/>
      <c r="I29" s="14"/>
      <c r="J29" s="15" t="e">
        <f t="shared" si="1"/>
        <v>#DIV/0!</v>
      </c>
      <c r="K29" s="23">
        <f t="shared" si="0"/>
        <v>0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</row>
    <row r="30" spans="1:23" ht="25.5" x14ac:dyDescent="0.2">
      <c r="A30" s="6">
        <v>21</v>
      </c>
      <c r="B30" s="33" t="s">
        <v>19</v>
      </c>
      <c r="C30" s="7"/>
      <c r="D30" s="7"/>
      <c r="E30" s="8">
        <f t="shared" ref="E30" si="15">SUM(F30:H30)</f>
        <v>0</v>
      </c>
      <c r="F30" s="9"/>
      <c r="G30" s="10"/>
      <c r="H30" s="9"/>
      <c r="I30" s="14"/>
      <c r="J30" s="15" t="e">
        <f t="shared" ref="J30" si="16">I30/E30*100</f>
        <v>#DIV/0!</v>
      </c>
      <c r="K30" s="23">
        <f t="shared" si="0"/>
        <v>0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</row>
    <row r="31" spans="1:23" x14ac:dyDescent="0.2">
      <c r="A31" s="59" t="s">
        <v>12</v>
      </c>
      <c r="B31" s="59"/>
      <c r="C31" s="17"/>
      <c r="D31" s="17"/>
      <c r="E31" s="18">
        <f>SUM(E10:E30)</f>
        <v>0</v>
      </c>
      <c r="F31" s="18">
        <f t="shared" ref="F31:I31" si="17">SUM(F10:F30)</f>
        <v>0</v>
      </c>
      <c r="G31" s="18">
        <f t="shared" si="17"/>
        <v>0</v>
      </c>
      <c r="H31" s="18">
        <f t="shared" si="17"/>
        <v>0</v>
      </c>
      <c r="I31" s="18">
        <f t="shared" si="17"/>
        <v>0</v>
      </c>
      <c r="J31" s="19" t="e">
        <f>I31/E31*100</f>
        <v>#DIV/0!</v>
      </c>
      <c r="K31" s="22">
        <f>SUM(K10:K30)</f>
        <v>0</v>
      </c>
      <c r="L31" s="31">
        <f>SUM(L10:L30)</f>
        <v>0</v>
      </c>
      <c r="M31" s="31">
        <f t="shared" ref="M31:N31" si="18">SUM(M10:M30)</f>
        <v>0</v>
      </c>
      <c r="N31" s="31">
        <f t="shared" si="18"/>
        <v>0</v>
      </c>
      <c r="O31" s="31">
        <f>SUM(O10:O30)</f>
        <v>0</v>
      </c>
      <c r="P31" s="31">
        <f t="shared" ref="P31:Q31" si="19">SUM(P10:P30)</f>
        <v>0</v>
      </c>
      <c r="Q31" s="31">
        <f t="shared" si="19"/>
        <v>0</v>
      </c>
      <c r="R31" s="31">
        <f>SUM(R10:R30)</f>
        <v>0</v>
      </c>
      <c r="S31" s="31">
        <f t="shared" ref="S31:T31" si="20">SUM(S10:S30)</f>
        <v>0</v>
      </c>
      <c r="T31" s="31">
        <f t="shared" si="20"/>
        <v>0</v>
      </c>
      <c r="U31" s="31">
        <f>SUM(U10:U30)</f>
        <v>0</v>
      </c>
      <c r="V31" s="31">
        <f t="shared" ref="V31:W31" si="21">SUM(V10:V30)</f>
        <v>0</v>
      </c>
      <c r="W31" s="31">
        <f t="shared" si="21"/>
        <v>0</v>
      </c>
    </row>
    <row r="33" spans="9:23" x14ac:dyDescent="0.2">
      <c r="I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</sheetData>
  <mergeCells count="15">
    <mergeCell ref="K4:W7"/>
    <mergeCell ref="A2:W3"/>
    <mergeCell ref="R1:W1"/>
    <mergeCell ref="A31:B31"/>
    <mergeCell ref="L8:N8"/>
    <mergeCell ref="A4:A9"/>
    <mergeCell ref="B4:B9"/>
    <mergeCell ref="C4:C9"/>
    <mergeCell ref="D4:D9"/>
    <mergeCell ref="E4:H8"/>
    <mergeCell ref="I4:J8"/>
    <mergeCell ref="K8:K9"/>
    <mergeCell ref="U8:W8"/>
    <mergeCell ref="R8:T8"/>
    <mergeCell ref="O8:Q8"/>
  </mergeCells>
  <conditionalFormatting sqref="J14:J15 J22 J29 J31">
    <cfRule type="cellIs" dxfId="53" priority="46" operator="greaterThan">
      <formula>50</formula>
    </cfRule>
    <cfRule type="cellIs" dxfId="52" priority="47" operator="between">
      <formula>15</formula>
      <formula>50</formula>
    </cfRule>
    <cfRule type="cellIs" dxfId="51" priority="48" operator="lessThan">
      <formula>15</formula>
    </cfRule>
  </conditionalFormatting>
  <conditionalFormatting sqref="J10:J11">
    <cfRule type="cellIs" dxfId="50" priority="52" operator="greaterThan">
      <formula>50</formula>
    </cfRule>
    <cfRule type="cellIs" dxfId="49" priority="53" operator="between">
      <formula>15</formula>
      <formula>50</formula>
    </cfRule>
    <cfRule type="cellIs" dxfId="48" priority="54" operator="lessThan">
      <formula>15</formula>
    </cfRule>
  </conditionalFormatting>
  <conditionalFormatting sqref="J12">
    <cfRule type="cellIs" dxfId="47" priority="43" operator="greaterThan">
      <formula>50</formula>
    </cfRule>
    <cfRule type="cellIs" dxfId="46" priority="44" operator="between">
      <formula>15</formula>
      <formula>50</formula>
    </cfRule>
    <cfRule type="cellIs" dxfId="45" priority="45" operator="lessThan">
      <formula>15</formula>
    </cfRule>
  </conditionalFormatting>
  <conditionalFormatting sqref="J13">
    <cfRule type="cellIs" dxfId="44" priority="40" operator="greaterThan">
      <formula>50</formula>
    </cfRule>
    <cfRule type="cellIs" dxfId="43" priority="41" operator="between">
      <formula>15</formula>
      <formula>50</formula>
    </cfRule>
    <cfRule type="cellIs" dxfId="42" priority="42" operator="lessThan">
      <formula>15</formula>
    </cfRule>
  </conditionalFormatting>
  <conditionalFormatting sqref="J16">
    <cfRule type="cellIs" dxfId="41" priority="37" operator="greaterThan">
      <formula>50</formula>
    </cfRule>
    <cfRule type="cellIs" dxfId="40" priority="38" operator="between">
      <formula>15</formula>
      <formula>50</formula>
    </cfRule>
    <cfRule type="cellIs" dxfId="39" priority="39" operator="lessThan">
      <formula>15</formula>
    </cfRule>
  </conditionalFormatting>
  <conditionalFormatting sqref="J17">
    <cfRule type="cellIs" dxfId="38" priority="34" operator="greaterThan">
      <formula>50</formula>
    </cfRule>
    <cfRule type="cellIs" dxfId="37" priority="35" operator="between">
      <formula>15</formula>
      <formula>50</formula>
    </cfRule>
    <cfRule type="cellIs" dxfId="36" priority="36" operator="lessThan">
      <formula>15</formula>
    </cfRule>
  </conditionalFormatting>
  <conditionalFormatting sqref="J18">
    <cfRule type="cellIs" dxfId="35" priority="31" operator="greaterThan">
      <formula>50</formula>
    </cfRule>
    <cfRule type="cellIs" dxfId="34" priority="32" operator="between">
      <formula>15</formula>
      <formula>50</formula>
    </cfRule>
    <cfRule type="cellIs" dxfId="33" priority="33" operator="lessThan">
      <formula>15</formula>
    </cfRule>
  </conditionalFormatting>
  <conditionalFormatting sqref="J19">
    <cfRule type="cellIs" dxfId="32" priority="28" operator="greaterThan">
      <formula>50</formula>
    </cfRule>
    <cfRule type="cellIs" dxfId="31" priority="29" operator="between">
      <formula>15</formula>
      <formula>50</formula>
    </cfRule>
    <cfRule type="cellIs" dxfId="30" priority="30" operator="lessThan">
      <formula>15</formula>
    </cfRule>
  </conditionalFormatting>
  <conditionalFormatting sqref="J20">
    <cfRule type="cellIs" dxfId="29" priority="25" operator="greaterThan">
      <formula>50</formula>
    </cfRule>
    <cfRule type="cellIs" dxfId="28" priority="26" operator="between">
      <formula>15</formula>
      <formula>50</formula>
    </cfRule>
    <cfRule type="cellIs" dxfId="27" priority="27" operator="lessThan">
      <formula>15</formula>
    </cfRule>
  </conditionalFormatting>
  <conditionalFormatting sqref="J21">
    <cfRule type="cellIs" dxfId="26" priority="22" operator="greaterThan">
      <formula>50</formula>
    </cfRule>
    <cfRule type="cellIs" dxfId="25" priority="23" operator="between">
      <formula>15</formula>
      <formula>50</formula>
    </cfRule>
    <cfRule type="cellIs" dxfId="24" priority="24" operator="lessThan">
      <formula>15</formula>
    </cfRule>
  </conditionalFormatting>
  <conditionalFormatting sqref="J24">
    <cfRule type="cellIs" dxfId="23" priority="16" operator="greaterThan">
      <formula>50</formula>
    </cfRule>
    <cfRule type="cellIs" dxfId="22" priority="17" operator="between">
      <formula>15</formula>
      <formula>50</formula>
    </cfRule>
    <cfRule type="cellIs" dxfId="21" priority="18" operator="lessThan">
      <formula>15</formula>
    </cfRule>
  </conditionalFormatting>
  <conditionalFormatting sqref="J23">
    <cfRule type="cellIs" dxfId="20" priority="19" operator="greaterThan">
      <formula>50</formula>
    </cfRule>
    <cfRule type="cellIs" dxfId="19" priority="20" operator="between">
      <formula>15</formula>
      <formula>50</formula>
    </cfRule>
    <cfRule type="cellIs" dxfId="18" priority="21" operator="lessThan">
      <formula>15</formula>
    </cfRule>
  </conditionalFormatting>
  <conditionalFormatting sqref="J25">
    <cfRule type="cellIs" dxfId="17" priority="13" operator="greaterThan">
      <formula>50</formula>
    </cfRule>
    <cfRule type="cellIs" dxfId="16" priority="14" operator="between">
      <formula>15</formula>
      <formula>50</formula>
    </cfRule>
    <cfRule type="cellIs" dxfId="15" priority="15" operator="lessThan">
      <formula>15</formula>
    </cfRule>
  </conditionalFormatting>
  <conditionalFormatting sqref="J26">
    <cfRule type="cellIs" dxfId="14" priority="10" operator="greaterThan">
      <formula>50</formula>
    </cfRule>
    <cfRule type="cellIs" dxfId="13" priority="11" operator="between">
      <formula>15</formula>
      <formula>50</formula>
    </cfRule>
    <cfRule type="cellIs" dxfId="12" priority="12" operator="lessThan">
      <formula>15</formula>
    </cfRule>
  </conditionalFormatting>
  <conditionalFormatting sqref="J27">
    <cfRule type="cellIs" dxfId="11" priority="7" operator="greaterThan">
      <formula>50</formula>
    </cfRule>
    <cfRule type="cellIs" dxfId="10" priority="8" operator="between">
      <formula>15</formula>
      <formula>50</formula>
    </cfRule>
    <cfRule type="cellIs" dxfId="9" priority="9" operator="lessThan">
      <formula>15</formula>
    </cfRule>
  </conditionalFormatting>
  <conditionalFormatting sqref="J28">
    <cfRule type="cellIs" dxfId="8" priority="4" operator="greaterThan">
      <formula>50</formula>
    </cfRule>
    <cfRule type="cellIs" dxfId="7" priority="5" operator="between">
      <formula>15</formula>
      <formula>50</formula>
    </cfRule>
    <cfRule type="cellIs" dxfId="6" priority="6" operator="lessThan">
      <formula>15</formula>
    </cfRule>
  </conditionalFormatting>
  <conditionalFormatting sqref="J30">
    <cfRule type="cellIs" dxfId="5" priority="1" operator="greaterThan">
      <formula>50</formula>
    </cfRule>
    <cfRule type="cellIs" dxfId="4" priority="2" operator="between">
      <formula>15</formula>
      <formula>50</formula>
    </cfRule>
    <cfRule type="cellIs" dxfId="3" priority="3" operator="lessThan">
      <formula>15</formula>
    </cfRule>
  </conditionalFormatting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zoomScaleNormal="100" workbookViewId="0">
      <selection activeCell="I9" sqref="I9"/>
    </sheetView>
  </sheetViews>
  <sheetFormatPr defaultColWidth="9.140625" defaultRowHeight="12.75" x14ac:dyDescent="0.2"/>
  <cols>
    <col min="1" max="1" width="3.7109375" style="72" bestFit="1" customWidth="1"/>
    <col min="2" max="2" width="44.5703125" style="72" customWidth="1"/>
    <col min="3" max="4" width="0.140625" style="72" hidden="1" customWidth="1"/>
    <col min="5" max="5" width="6.140625" style="72" bestFit="1" customWidth="1"/>
    <col min="6" max="8" width="4.140625" style="72" bestFit="1" customWidth="1"/>
    <col min="9" max="9" width="8" style="72" bestFit="1" customWidth="1"/>
    <col min="10" max="11" width="8.7109375" style="72" customWidth="1"/>
    <col min="12" max="12" width="5.42578125" style="72" bestFit="1" customWidth="1"/>
    <col min="13" max="15" width="4.140625" style="72" bestFit="1" customWidth="1"/>
    <col min="16" max="16" width="5.42578125" style="72" bestFit="1" customWidth="1"/>
    <col min="17" max="19" width="4.140625" style="72" bestFit="1" customWidth="1"/>
    <col min="20" max="20" width="5.42578125" style="72" bestFit="1" customWidth="1"/>
    <col min="21" max="23" width="4.140625" style="72" bestFit="1" customWidth="1"/>
    <col min="24" max="24" width="5.42578125" style="72" bestFit="1" customWidth="1"/>
    <col min="25" max="27" width="4.140625" style="72" bestFit="1" customWidth="1"/>
    <col min="28" max="16384" width="9.140625" style="72"/>
  </cols>
  <sheetData>
    <row r="1" spans="1:27" ht="132" customHeight="1" x14ac:dyDescent="0.2">
      <c r="U1" s="73" t="s">
        <v>58</v>
      </c>
      <c r="V1" s="73"/>
      <c r="W1" s="73"/>
      <c r="X1" s="73"/>
      <c r="Y1" s="73"/>
      <c r="Z1" s="73"/>
      <c r="AA1" s="73"/>
    </row>
    <row r="2" spans="1:27" x14ac:dyDescent="0.2">
      <c r="A2" s="56" t="s">
        <v>42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spans="1:27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</row>
    <row r="4" spans="1:27" x14ac:dyDescent="0.2">
      <c r="A4" s="63" t="s">
        <v>0</v>
      </c>
      <c r="B4" s="66" t="s">
        <v>6</v>
      </c>
      <c r="C4" s="69" t="s">
        <v>1</v>
      </c>
      <c r="D4" s="69" t="s">
        <v>2</v>
      </c>
      <c r="E4" s="47" t="s">
        <v>43</v>
      </c>
      <c r="F4" s="48"/>
      <c r="G4" s="48"/>
      <c r="H4" s="49"/>
      <c r="I4" s="47" t="s">
        <v>59</v>
      </c>
      <c r="J4" s="48"/>
      <c r="K4" s="47" t="s">
        <v>36</v>
      </c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9"/>
    </row>
    <row r="5" spans="1:27" x14ac:dyDescent="0.2">
      <c r="A5" s="64"/>
      <c r="B5" s="67"/>
      <c r="C5" s="69"/>
      <c r="D5" s="69"/>
      <c r="E5" s="50"/>
      <c r="F5" s="51"/>
      <c r="G5" s="51"/>
      <c r="H5" s="52"/>
      <c r="I5" s="50"/>
      <c r="J5" s="51"/>
      <c r="K5" s="50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2"/>
    </row>
    <row r="6" spans="1:27" x14ac:dyDescent="0.2">
      <c r="A6" s="64"/>
      <c r="B6" s="67"/>
      <c r="C6" s="69"/>
      <c r="D6" s="69"/>
      <c r="E6" s="50"/>
      <c r="F6" s="51"/>
      <c r="G6" s="51"/>
      <c r="H6" s="52"/>
      <c r="I6" s="50"/>
      <c r="J6" s="51"/>
      <c r="K6" s="50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2"/>
    </row>
    <row r="7" spans="1:27" x14ac:dyDescent="0.2">
      <c r="A7" s="64"/>
      <c r="B7" s="67"/>
      <c r="C7" s="69"/>
      <c r="D7" s="69"/>
      <c r="E7" s="50"/>
      <c r="F7" s="51"/>
      <c r="G7" s="51"/>
      <c r="H7" s="52"/>
      <c r="I7" s="50"/>
      <c r="J7" s="51"/>
      <c r="K7" s="53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5"/>
    </row>
    <row r="8" spans="1:27" x14ac:dyDescent="0.2">
      <c r="A8" s="64"/>
      <c r="B8" s="67"/>
      <c r="C8" s="69"/>
      <c r="D8" s="69"/>
      <c r="E8" s="53"/>
      <c r="F8" s="54"/>
      <c r="G8" s="54"/>
      <c r="H8" s="55"/>
      <c r="I8" s="53"/>
      <c r="J8" s="54"/>
      <c r="K8" s="70" t="s">
        <v>11</v>
      </c>
      <c r="L8" s="74" t="s">
        <v>37</v>
      </c>
      <c r="M8" s="75"/>
      <c r="N8" s="75"/>
      <c r="O8" s="76"/>
      <c r="P8" s="60" t="s">
        <v>38</v>
      </c>
      <c r="Q8" s="61"/>
      <c r="R8" s="61"/>
      <c r="S8" s="62"/>
      <c r="T8" s="60" t="s">
        <v>39</v>
      </c>
      <c r="U8" s="61"/>
      <c r="V8" s="61"/>
      <c r="W8" s="62"/>
      <c r="X8" s="60" t="s">
        <v>40</v>
      </c>
      <c r="Y8" s="61"/>
      <c r="Z8" s="61"/>
      <c r="AA8" s="62"/>
    </row>
    <row r="9" spans="1:27" x14ac:dyDescent="0.2">
      <c r="A9" s="65"/>
      <c r="B9" s="68"/>
      <c r="C9" s="69"/>
      <c r="D9" s="69"/>
      <c r="E9" s="2" t="s">
        <v>44</v>
      </c>
      <c r="F9" s="45" t="s">
        <v>9</v>
      </c>
      <c r="G9" s="45" t="s">
        <v>10</v>
      </c>
      <c r="H9" s="45" t="s">
        <v>3</v>
      </c>
      <c r="I9" s="44" t="s">
        <v>7</v>
      </c>
      <c r="J9" s="46" t="s">
        <v>4</v>
      </c>
      <c r="K9" s="71"/>
      <c r="L9" s="45" t="s">
        <v>44</v>
      </c>
      <c r="M9" s="25" t="s">
        <v>9</v>
      </c>
      <c r="N9" s="25" t="s">
        <v>10</v>
      </c>
      <c r="O9" s="25" t="s">
        <v>3</v>
      </c>
      <c r="P9" s="25" t="s">
        <v>44</v>
      </c>
      <c r="Q9" s="25" t="s">
        <v>9</v>
      </c>
      <c r="R9" s="25" t="s">
        <v>10</v>
      </c>
      <c r="S9" s="25" t="s">
        <v>3</v>
      </c>
      <c r="T9" s="25" t="s">
        <v>44</v>
      </c>
      <c r="U9" s="25" t="s">
        <v>9</v>
      </c>
      <c r="V9" s="25" t="s">
        <v>10</v>
      </c>
      <c r="W9" s="25" t="s">
        <v>3</v>
      </c>
      <c r="X9" s="25" t="s">
        <v>44</v>
      </c>
      <c r="Y9" s="25" t="s">
        <v>9</v>
      </c>
      <c r="Z9" s="25" t="s">
        <v>10</v>
      </c>
      <c r="AA9" s="25" t="s">
        <v>3</v>
      </c>
    </row>
    <row r="10" spans="1:27" ht="13.5" x14ac:dyDescent="0.25">
      <c r="A10" s="44">
        <v>1</v>
      </c>
      <c r="B10" s="77" t="s">
        <v>45</v>
      </c>
      <c r="C10" s="45"/>
      <c r="D10" s="45"/>
      <c r="E10" s="78">
        <f>F10+G10+H10</f>
        <v>0</v>
      </c>
      <c r="F10" s="79"/>
      <c r="G10" s="79"/>
      <c r="H10" s="79"/>
      <c r="I10" s="80"/>
      <c r="J10" s="81" t="e">
        <f>I10/E10*100</f>
        <v>#DIV/0!</v>
      </c>
      <c r="K10" s="81">
        <f>L10+P10+T10+X10</f>
        <v>0</v>
      </c>
      <c r="L10" s="81">
        <f>M10+N10+O10</f>
        <v>0</v>
      </c>
      <c r="M10" s="82"/>
      <c r="N10" s="82"/>
      <c r="O10" s="82"/>
      <c r="P10" s="81">
        <f>Q10+R10+S10</f>
        <v>0</v>
      </c>
      <c r="Q10" s="82"/>
      <c r="R10" s="82"/>
      <c r="S10" s="82"/>
      <c r="T10" s="81">
        <f>U10+V10+W10</f>
        <v>0</v>
      </c>
      <c r="U10" s="82"/>
      <c r="V10" s="82"/>
      <c r="W10" s="82"/>
      <c r="X10" s="81">
        <f>Y10+Z10+AA10</f>
        <v>0</v>
      </c>
      <c r="Y10" s="82"/>
      <c r="Z10" s="82"/>
      <c r="AA10" s="82"/>
    </row>
    <row r="11" spans="1:27" ht="13.5" x14ac:dyDescent="0.25">
      <c r="A11" s="44">
        <v>2</v>
      </c>
      <c r="B11" s="77" t="s">
        <v>46</v>
      </c>
      <c r="C11" s="45"/>
      <c r="D11" s="45"/>
      <c r="E11" s="78">
        <f t="shared" ref="E11:E23" si="0">F11+G11+H11</f>
        <v>0</v>
      </c>
      <c r="F11" s="79">
        <f>F12+F13+F14</f>
        <v>0</v>
      </c>
      <c r="G11" s="79">
        <f t="shared" ref="G11:I11" si="1">G12+G13+G14</f>
        <v>0</v>
      </c>
      <c r="H11" s="79">
        <f t="shared" si="1"/>
        <v>0</v>
      </c>
      <c r="I11" s="79">
        <f t="shared" si="1"/>
        <v>0</v>
      </c>
      <c r="J11" s="81" t="e">
        <f t="shared" ref="J11:J22" si="2">I11/E11*100</f>
        <v>#DIV/0!</v>
      </c>
      <c r="K11" s="81">
        <f t="shared" ref="K11:K22" si="3">L11+P11+T11+X11</f>
        <v>0</v>
      </c>
      <c r="L11" s="81">
        <f t="shared" ref="L11:L22" si="4">M11+N11+O11</f>
        <v>0</v>
      </c>
      <c r="M11" s="79">
        <f t="shared" ref="M11:O11" si="5">M12+M13+M14</f>
        <v>0</v>
      </c>
      <c r="N11" s="79">
        <f t="shared" si="5"/>
        <v>0</v>
      </c>
      <c r="O11" s="79">
        <f t="shared" si="5"/>
        <v>0</v>
      </c>
      <c r="P11" s="81">
        <f t="shared" ref="P11:P22" si="6">Q11+R11+S11</f>
        <v>0</v>
      </c>
      <c r="Q11" s="79">
        <f t="shared" ref="Q11:S11" si="7">Q12+Q13+Q14</f>
        <v>0</v>
      </c>
      <c r="R11" s="79">
        <f t="shared" si="7"/>
        <v>0</v>
      </c>
      <c r="S11" s="79">
        <f t="shared" si="7"/>
        <v>0</v>
      </c>
      <c r="T11" s="81">
        <f t="shared" ref="T11:T22" si="8">U11+V11+W11</f>
        <v>0</v>
      </c>
      <c r="U11" s="79">
        <f t="shared" ref="U11:W11" si="9">U12+U13+U14</f>
        <v>0</v>
      </c>
      <c r="V11" s="79">
        <f t="shared" si="9"/>
        <v>0</v>
      </c>
      <c r="W11" s="79">
        <f t="shared" si="9"/>
        <v>0</v>
      </c>
      <c r="X11" s="81">
        <f t="shared" ref="X11:X22" si="10">Y11+Z11+AA11</f>
        <v>0</v>
      </c>
      <c r="Y11" s="79">
        <f t="shared" ref="Y11:AA11" si="11">Y12+Y13+Y14</f>
        <v>0</v>
      </c>
      <c r="Z11" s="79">
        <f t="shared" si="11"/>
        <v>0</v>
      </c>
      <c r="AA11" s="79">
        <f t="shared" si="11"/>
        <v>0</v>
      </c>
    </row>
    <row r="12" spans="1:27" x14ac:dyDescent="0.2">
      <c r="A12" s="44"/>
      <c r="B12" s="83" t="s">
        <v>47</v>
      </c>
      <c r="C12" s="45"/>
      <c r="D12" s="45"/>
      <c r="E12" s="78">
        <f t="shared" si="0"/>
        <v>0</v>
      </c>
      <c r="F12" s="79"/>
      <c r="G12" s="79"/>
      <c r="H12" s="79"/>
      <c r="I12" s="80"/>
      <c r="J12" s="81" t="e">
        <f t="shared" si="2"/>
        <v>#DIV/0!</v>
      </c>
      <c r="K12" s="81">
        <f t="shared" si="3"/>
        <v>0</v>
      </c>
      <c r="L12" s="81">
        <f t="shared" si="4"/>
        <v>0</v>
      </c>
      <c r="M12" s="82"/>
      <c r="N12" s="82"/>
      <c r="O12" s="82"/>
      <c r="P12" s="81">
        <f t="shared" si="6"/>
        <v>0</v>
      </c>
      <c r="Q12" s="82"/>
      <c r="R12" s="82"/>
      <c r="S12" s="82"/>
      <c r="T12" s="81">
        <f t="shared" si="8"/>
        <v>0</v>
      </c>
      <c r="U12" s="82"/>
      <c r="V12" s="82"/>
      <c r="W12" s="82"/>
      <c r="X12" s="81">
        <f t="shared" si="10"/>
        <v>0</v>
      </c>
      <c r="Y12" s="82"/>
      <c r="Z12" s="82"/>
      <c r="AA12" s="82"/>
    </row>
    <row r="13" spans="1:27" x14ac:dyDescent="0.2">
      <c r="A13" s="44"/>
      <c r="B13" s="83" t="s">
        <v>48</v>
      </c>
      <c r="C13" s="45"/>
      <c r="D13" s="45"/>
      <c r="E13" s="78">
        <f t="shared" si="0"/>
        <v>0</v>
      </c>
      <c r="F13" s="79"/>
      <c r="G13" s="79"/>
      <c r="H13" s="79"/>
      <c r="I13" s="80"/>
      <c r="J13" s="81" t="e">
        <f t="shared" si="2"/>
        <v>#DIV/0!</v>
      </c>
      <c r="K13" s="81">
        <f t="shared" si="3"/>
        <v>0</v>
      </c>
      <c r="L13" s="81">
        <f t="shared" si="4"/>
        <v>0</v>
      </c>
      <c r="M13" s="82"/>
      <c r="N13" s="82"/>
      <c r="O13" s="82"/>
      <c r="P13" s="81">
        <f t="shared" si="6"/>
        <v>0</v>
      </c>
      <c r="Q13" s="82"/>
      <c r="R13" s="82"/>
      <c r="S13" s="82"/>
      <c r="T13" s="81">
        <f t="shared" si="8"/>
        <v>0</v>
      </c>
      <c r="U13" s="82"/>
      <c r="V13" s="82"/>
      <c r="W13" s="82"/>
      <c r="X13" s="81">
        <f t="shared" si="10"/>
        <v>0</v>
      </c>
      <c r="Y13" s="82"/>
      <c r="Z13" s="82"/>
      <c r="AA13" s="82"/>
    </row>
    <row r="14" spans="1:27" ht="25.5" x14ac:dyDescent="0.2">
      <c r="A14" s="44"/>
      <c r="B14" s="83" t="s">
        <v>49</v>
      </c>
      <c r="C14" s="45"/>
      <c r="D14" s="45"/>
      <c r="E14" s="78">
        <f t="shared" si="0"/>
        <v>0</v>
      </c>
      <c r="F14" s="79"/>
      <c r="G14" s="79"/>
      <c r="H14" s="79"/>
      <c r="I14" s="80"/>
      <c r="J14" s="81" t="e">
        <f t="shared" si="2"/>
        <v>#DIV/0!</v>
      </c>
      <c r="K14" s="81">
        <f t="shared" si="3"/>
        <v>0</v>
      </c>
      <c r="L14" s="81">
        <f t="shared" si="4"/>
        <v>0</v>
      </c>
      <c r="M14" s="82"/>
      <c r="N14" s="82"/>
      <c r="O14" s="82"/>
      <c r="P14" s="81">
        <f t="shared" si="6"/>
        <v>0</v>
      </c>
      <c r="Q14" s="82"/>
      <c r="R14" s="82"/>
      <c r="S14" s="82"/>
      <c r="T14" s="81">
        <f t="shared" si="8"/>
        <v>0</v>
      </c>
      <c r="U14" s="82"/>
      <c r="V14" s="82"/>
      <c r="W14" s="82"/>
      <c r="X14" s="81">
        <f t="shared" si="10"/>
        <v>0</v>
      </c>
      <c r="Y14" s="82"/>
      <c r="Z14" s="82"/>
      <c r="AA14" s="82"/>
    </row>
    <row r="15" spans="1:27" ht="27" x14ac:dyDescent="0.25">
      <c r="A15" s="44">
        <v>3</v>
      </c>
      <c r="B15" s="77" t="s">
        <v>50</v>
      </c>
      <c r="C15" s="45"/>
      <c r="D15" s="45"/>
      <c r="E15" s="78">
        <f t="shared" si="0"/>
        <v>0</v>
      </c>
      <c r="F15" s="79">
        <f>F16</f>
        <v>0</v>
      </c>
      <c r="G15" s="79">
        <f t="shared" ref="G15:I15" si="12">G16</f>
        <v>0</v>
      </c>
      <c r="H15" s="79">
        <f t="shared" si="12"/>
        <v>0</v>
      </c>
      <c r="I15" s="79">
        <f t="shared" si="12"/>
        <v>0</v>
      </c>
      <c r="J15" s="81" t="e">
        <f t="shared" si="2"/>
        <v>#DIV/0!</v>
      </c>
      <c r="K15" s="81">
        <f t="shared" si="3"/>
        <v>0</v>
      </c>
      <c r="L15" s="81">
        <f t="shared" si="4"/>
        <v>0</v>
      </c>
      <c r="M15" s="79">
        <f t="shared" ref="M15:O15" si="13">M16</f>
        <v>0</v>
      </c>
      <c r="N15" s="79">
        <f t="shared" si="13"/>
        <v>0</v>
      </c>
      <c r="O15" s="79">
        <f t="shared" si="13"/>
        <v>0</v>
      </c>
      <c r="P15" s="81">
        <f t="shared" si="6"/>
        <v>0</v>
      </c>
      <c r="Q15" s="79">
        <f t="shared" ref="Q15:S15" si="14">Q16</f>
        <v>0</v>
      </c>
      <c r="R15" s="79">
        <f t="shared" si="14"/>
        <v>0</v>
      </c>
      <c r="S15" s="79">
        <f t="shared" si="14"/>
        <v>0</v>
      </c>
      <c r="T15" s="81">
        <f t="shared" si="8"/>
        <v>0</v>
      </c>
      <c r="U15" s="79">
        <f t="shared" ref="U15:W15" si="15">U16</f>
        <v>0</v>
      </c>
      <c r="V15" s="79">
        <f t="shared" si="15"/>
        <v>0</v>
      </c>
      <c r="W15" s="79">
        <f t="shared" si="15"/>
        <v>0</v>
      </c>
      <c r="X15" s="81">
        <f t="shared" si="10"/>
        <v>0</v>
      </c>
      <c r="Y15" s="79">
        <f t="shared" ref="Y15:AA15" si="16">Y16</f>
        <v>0</v>
      </c>
      <c r="Z15" s="79">
        <f t="shared" si="16"/>
        <v>0</v>
      </c>
      <c r="AA15" s="79">
        <f t="shared" si="16"/>
        <v>0</v>
      </c>
    </row>
    <row r="16" spans="1:27" ht="25.5" x14ac:dyDescent="0.2">
      <c r="A16" s="44"/>
      <c r="B16" s="83" t="s">
        <v>51</v>
      </c>
      <c r="C16" s="45"/>
      <c r="D16" s="45"/>
      <c r="E16" s="78">
        <f t="shared" si="0"/>
        <v>0</v>
      </c>
      <c r="F16" s="79"/>
      <c r="G16" s="79"/>
      <c r="H16" s="79"/>
      <c r="I16" s="80"/>
      <c r="J16" s="81" t="e">
        <f t="shared" si="2"/>
        <v>#DIV/0!</v>
      </c>
      <c r="K16" s="81">
        <f t="shared" si="3"/>
        <v>0</v>
      </c>
      <c r="L16" s="81">
        <f t="shared" si="4"/>
        <v>0</v>
      </c>
      <c r="M16" s="82"/>
      <c r="N16" s="82"/>
      <c r="O16" s="82"/>
      <c r="P16" s="81">
        <f t="shared" si="6"/>
        <v>0</v>
      </c>
      <c r="Q16" s="82"/>
      <c r="R16" s="82"/>
      <c r="S16" s="82"/>
      <c r="T16" s="81">
        <f t="shared" si="8"/>
        <v>0</v>
      </c>
      <c r="U16" s="82"/>
      <c r="V16" s="82"/>
      <c r="W16" s="82"/>
      <c r="X16" s="81">
        <f t="shared" si="10"/>
        <v>0</v>
      </c>
      <c r="Y16" s="82"/>
      <c r="Z16" s="82"/>
      <c r="AA16" s="82"/>
    </row>
    <row r="17" spans="1:27" ht="13.5" x14ac:dyDescent="0.25">
      <c r="A17" s="44">
        <v>4</v>
      </c>
      <c r="B17" s="77" t="s">
        <v>52</v>
      </c>
      <c r="C17" s="45"/>
      <c r="D17" s="45"/>
      <c r="E17" s="78">
        <f t="shared" si="0"/>
        <v>0</v>
      </c>
      <c r="F17" s="79"/>
      <c r="G17" s="79"/>
      <c r="H17" s="79"/>
      <c r="I17" s="80"/>
      <c r="J17" s="81" t="e">
        <f t="shared" si="2"/>
        <v>#DIV/0!</v>
      </c>
      <c r="K17" s="81">
        <f t="shared" si="3"/>
        <v>0</v>
      </c>
      <c r="L17" s="81">
        <f t="shared" si="4"/>
        <v>0</v>
      </c>
      <c r="M17" s="82"/>
      <c r="N17" s="82"/>
      <c r="O17" s="82"/>
      <c r="P17" s="81">
        <f t="shared" si="6"/>
        <v>0</v>
      </c>
      <c r="Q17" s="82"/>
      <c r="R17" s="82"/>
      <c r="S17" s="82"/>
      <c r="T17" s="81">
        <f t="shared" si="8"/>
        <v>0</v>
      </c>
      <c r="U17" s="82"/>
      <c r="V17" s="82"/>
      <c r="W17" s="82"/>
      <c r="X17" s="81">
        <f t="shared" si="10"/>
        <v>0</v>
      </c>
      <c r="Y17" s="82"/>
      <c r="Z17" s="82"/>
      <c r="AA17" s="82"/>
    </row>
    <row r="18" spans="1:27" ht="54" x14ac:dyDescent="0.25">
      <c r="A18" s="44">
        <v>5</v>
      </c>
      <c r="B18" s="77" t="s">
        <v>53</v>
      </c>
      <c r="C18" s="45"/>
      <c r="D18" s="45"/>
      <c r="E18" s="78">
        <f t="shared" si="0"/>
        <v>0</v>
      </c>
      <c r="F18" s="79">
        <f>F19+F20</f>
        <v>0</v>
      </c>
      <c r="G18" s="79">
        <f t="shared" ref="G18:I18" si="17">G19+G20</f>
        <v>0</v>
      </c>
      <c r="H18" s="79">
        <f t="shared" si="17"/>
        <v>0</v>
      </c>
      <c r="I18" s="79">
        <f t="shared" si="17"/>
        <v>0</v>
      </c>
      <c r="J18" s="81" t="e">
        <f t="shared" si="2"/>
        <v>#DIV/0!</v>
      </c>
      <c r="K18" s="81">
        <f t="shared" si="3"/>
        <v>0</v>
      </c>
      <c r="L18" s="81">
        <f t="shared" si="4"/>
        <v>0</v>
      </c>
      <c r="M18" s="79">
        <f t="shared" ref="M18:O18" si="18">M19+M20</f>
        <v>0</v>
      </c>
      <c r="N18" s="79">
        <f t="shared" si="18"/>
        <v>0</v>
      </c>
      <c r="O18" s="79">
        <f t="shared" si="18"/>
        <v>0</v>
      </c>
      <c r="P18" s="81">
        <f t="shared" si="6"/>
        <v>0</v>
      </c>
      <c r="Q18" s="79">
        <f t="shared" ref="Q18:S18" si="19">Q19+Q20</f>
        <v>0</v>
      </c>
      <c r="R18" s="79">
        <f t="shared" si="19"/>
        <v>0</v>
      </c>
      <c r="S18" s="79">
        <f t="shared" si="19"/>
        <v>0</v>
      </c>
      <c r="T18" s="81">
        <f t="shared" si="8"/>
        <v>0</v>
      </c>
      <c r="U18" s="79">
        <f t="shared" ref="U18:W18" si="20">U19+U20</f>
        <v>0</v>
      </c>
      <c r="V18" s="79">
        <f t="shared" si="20"/>
        <v>0</v>
      </c>
      <c r="W18" s="79">
        <f t="shared" si="20"/>
        <v>0</v>
      </c>
      <c r="X18" s="81">
        <f t="shared" si="10"/>
        <v>0</v>
      </c>
      <c r="Y18" s="79">
        <f t="shared" ref="Y18:AA18" si="21">Y19+Y20</f>
        <v>0</v>
      </c>
      <c r="Z18" s="79">
        <f t="shared" si="21"/>
        <v>0</v>
      </c>
      <c r="AA18" s="79">
        <f t="shared" si="21"/>
        <v>0</v>
      </c>
    </row>
    <row r="19" spans="1:27" ht="25.5" x14ac:dyDescent="0.2">
      <c r="A19" s="44"/>
      <c r="B19" s="83" t="s">
        <v>54</v>
      </c>
      <c r="C19" s="45"/>
      <c r="D19" s="45"/>
      <c r="E19" s="78">
        <f t="shared" si="0"/>
        <v>0</v>
      </c>
      <c r="F19" s="79"/>
      <c r="G19" s="79"/>
      <c r="H19" s="79"/>
      <c r="I19" s="80"/>
      <c r="J19" s="81" t="e">
        <f t="shared" si="2"/>
        <v>#DIV/0!</v>
      </c>
      <c r="K19" s="81">
        <f t="shared" si="3"/>
        <v>0</v>
      </c>
      <c r="L19" s="81">
        <f t="shared" si="4"/>
        <v>0</v>
      </c>
      <c r="M19" s="82"/>
      <c r="N19" s="82"/>
      <c r="O19" s="82"/>
      <c r="P19" s="81">
        <f t="shared" si="6"/>
        <v>0</v>
      </c>
      <c r="Q19" s="82"/>
      <c r="R19" s="82"/>
      <c r="S19" s="82"/>
      <c r="T19" s="81">
        <f t="shared" si="8"/>
        <v>0</v>
      </c>
      <c r="U19" s="82"/>
      <c r="V19" s="82"/>
      <c r="W19" s="82"/>
      <c r="X19" s="81">
        <f t="shared" si="10"/>
        <v>0</v>
      </c>
      <c r="Y19" s="82"/>
      <c r="Z19" s="82"/>
      <c r="AA19" s="82"/>
    </row>
    <row r="20" spans="1:27" ht="25.5" x14ac:dyDescent="0.2">
      <c r="A20" s="44"/>
      <c r="B20" s="83" t="s">
        <v>55</v>
      </c>
      <c r="C20" s="45"/>
      <c r="D20" s="45"/>
      <c r="E20" s="78">
        <f t="shared" si="0"/>
        <v>0</v>
      </c>
      <c r="F20" s="79"/>
      <c r="G20" s="79"/>
      <c r="H20" s="79"/>
      <c r="I20" s="80"/>
      <c r="J20" s="81" t="e">
        <f t="shared" si="2"/>
        <v>#DIV/0!</v>
      </c>
      <c r="K20" s="81">
        <f t="shared" si="3"/>
        <v>0</v>
      </c>
      <c r="L20" s="81">
        <f t="shared" si="4"/>
        <v>0</v>
      </c>
      <c r="M20" s="82"/>
      <c r="N20" s="82"/>
      <c r="O20" s="82"/>
      <c r="P20" s="81">
        <f t="shared" si="6"/>
        <v>0</v>
      </c>
      <c r="Q20" s="82"/>
      <c r="R20" s="82"/>
      <c r="S20" s="82"/>
      <c r="T20" s="81">
        <f t="shared" si="8"/>
        <v>0</v>
      </c>
      <c r="U20" s="82"/>
      <c r="V20" s="82"/>
      <c r="W20" s="82"/>
      <c r="X20" s="81">
        <f t="shared" si="10"/>
        <v>0</v>
      </c>
      <c r="Y20" s="82"/>
      <c r="Z20" s="82"/>
      <c r="AA20" s="82"/>
    </row>
    <row r="21" spans="1:27" ht="13.5" x14ac:dyDescent="0.25">
      <c r="A21" s="44">
        <v>6</v>
      </c>
      <c r="B21" s="77" t="s">
        <v>56</v>
      </c>
      <c r="C21" s="45"/>
      <c r="D21" s="45"/>
      <c r="E21" s="78">
        <f t="shared" si="0"/>
        <v>0</v>
      </c>
      <c r="F21" s="79">
        <f>F22</f>
        <v>0</v>
      </c>
      <c r="G21" s="79">
        <f t="shared" ref="G21:I21" si="22">G22</f>
        <v>0</v>
      </c>
      <c r="H21" s="79">
        <f t="shared" si="22"/>
        <v>0</v>
      </c>
      <c r="I21" s="79">
        <f t="shared" si="22"/>
        <v>0</v>
      </c>
      <c r="J21" s="81" t="e">
        <f t="shared" si="2"/>
        <v>#DIV/0!</v>
      </c>
      <c r="K21" s="81">
        <f t="shared" si="3"/>
        <v>0</v>
      </c>
      <c r="L21" s="81">
        <f t="shared" si="4"/>
        <v>0</v>
      </c>
      <c r="M21" s="79">
        <f t="shared" ref="M21:O21" si="23">M22</f>
        <v>0</v>
      </c>
      <c r="N21" s="79">
        <f t="shared" si="23"/>
        <v>0</v>
      </c>
      <c r="O21" s="79">
        <f t="shared" si="23"/>
        <v>0</v>
      </c>
      <c r="P21" s="81">
        <f t="shared" si="6"/>
        <v>0</v>
      </c>
      <c r="Q21" s="79">
        <f t="shared" ref="Q21:S21" si="24">Q22</f>
        <v>0</v>
      </c>
      <c r="R21" s="79">
        <f t="shared" si="24"/>
        <v>0</v>
      </c>
      <c r="S21" s="79">
        <f t="shared" si="24"/>
        <v>0</v>
      </c>
      <c r="T21" s="81">
        <f t="shared" si="8"/>
        <v>0</v>
      </c>
      <c r="U21" s="79">
        <f t="shared" ref="U21:W21" si="25">U22</f>
        <v>0</v>
      </c>
      <c r="V21" s="79">
        <f t="shared" si="25"/>
        <v>0</v>
      </c>
      <c r="W21" s="79">
        <f t="shared" si="25"/>
        <v>0</v>
      </c>
      <c r="X21" s="81">
        <f t="shared" si="10"/>
        <v>0</v>
      </c>
      <c r="Y21" s="79">
        <f t="shared" ref="Y21:AA21" si="26">Y22</f>
        <v>0</v>
      </c>
      <c r="Z21" s="79">
        <f t="shared" si="26"/>
        <v>0</v>
      </c>
      <c r="AA21" s="79">
        <f t="shared" si="26"/>
        <v>0</v>
      </c>
    </row>
    <row r="22" spans="1:27" x14ac:dyDescent="0.2">
      <c r="A22" s="44"/>
      <c r="B22" s="83" t="s">
        <v>57</v>
      </c>
      <c r="C22" s="45"/>
      <c r="D22" s="45"/>
      <c r="E22" s="78">
        <f t="shared" si="0"/>
        <v>0</v>
      </c>
      <c r="F22" s="79"/>
      <c r="G22" s="79"/>
      <c r="H22" s="79"/>
      <c r="I22" s="80"/>
      <c r="J22" s="81" t="e">
        <f t="shared" si="2"/>
        <v>#DIV/0!</v>
      </c>
      <c r="K22" s="81">
        <f t="shared" si="3"/>
        <v>0</v>
      </c>
      <c r="L22" s="81">
        <f t="shared" si="4"/>
        <v>0</v>
      </c>
      <c r="M22" s="82"/>
      <c r="N22" s="82"/>
      <c r="O22" s="82"/>
      <c r="P22" s="81">
        <f t="shared" si="6"/>
        <v>0</v>
      </c>
      <c r="Q22" s="82"/>
      <c r="R22" s="82"/>
      <c r="S22" s="82"/>
      <c r="T22" s="81">
        <f t="shared" si="8"/>
        <v>0</v>
      </c>
      <c r="U22" s="82"/>
      <c r="V22" s="82"/>
      <c r="W22" s="82"/>
      <c r="X22" s="81">
        <f t="shared" si="10"/>
        <v>0</v>
      </c>
      <c r="Y22" s="82"/>
      <c r="Z22" s="82"/>
      <c r="AA22" s="82"/>
    </row>
    <row r="23" spans="1:27" x14ac:dyDescent="0.2">
      <c r="A23" s="59" t="s">
        <v>12</v>
      </c>
      <c r="B23" s="59"/>
      <c r="C23" s="43"/>
      <c r="D23" s="43"/>
      <c r="E23" s="78">
        <f t="shared" si="0"/>
        <v>0</v>
      </c>
      <c r="F23" s="84">
        <f>F10+F11+F15+F17+F18+F21</f>
        <v>0</v>
      </c>
      <c r="G23" s="84">
        <f t="shared" ref="G23:AA23" si="27">G10+G11+G15+G17+G18+G21</f>
        <v>0</v>
      </c>
      <c r="H23" s="84">
        <f t="shared" si="27"/>
        <v>0</v>
      </c>
      <c r="I23" s="84">
        <f t="shared" si="27"/>
        <v>0</v>
      </c>
      <c r="J23" s="85" t="e">
        <f>I23/E23*100</f>
        <v>#DIV/0!</v>
      </c>
      <c r="K23" s="84">
        <f t="shared" si="27"/>
        <v>0</v>
      </c>
      <c r="L23" s="81">
        <f>M23+N23+O23</f>
        <v>0</v>
      </c>
      <c r="M23" s="84">
        <f t="shared" si="27"/>
        <v>0</v>
      </c>
      <c r="N23" s="84">
        <f t="shared" si="27"/>
        <v>0</v>
      </c>
      <c r="O23" s="84">
        <f t="shared" si="27"/>
        <v>0</v>
      </c>
      <c r="P23" s="81">
        <f>Q23+R23+S23</f>
        <v>0</v>
      </c>
      <c r="Q23" s="84">
        <f t="shared" si="27"/>
        <v>0</v>
      </c>
      <c r="R23" s="84">
        <f t="shared" si="27"/>
        <v>0</v>
      </c>
      <c r="S23" s="84">
        <f t="shared" si="27"/>
        <v>0</v>
      </c>
      <c r="T23" s="81">
        <f>U23+V23+W23</f>
        <v>0</v>
      </c>
      <c r="U23" s="84">
        <f t="shared" si="27"/>
        <v>0</v>
      </c>
      <c r="V23" s="84">
        <f t="shared" si="27"/>
        <v>0</v>
      </c>
      <c r="W23" s="84">
        <f t="shared" si="27"/>
        <v>0</v>
      </c>
      <c r="X23" s="81">
        <f>Y23+Z23+AA23</f>
        <v>0</v>
      </c>
      <c r="Y23" s="84">
        <f t="shared" si="27"/>
        <v>0</v>
      </c>
      <c r="Z23" s="84">
        <f t="shared" si="27"/>
        <v>0</v>
      </c>
      <c r="AA23" s="84">
        <f t="shared" si="27"/>
        <v>0</v>
      </c>
    </row>
    <row r="25" spans="1:27" x14ac:dyDescent="0.2">
      <c r="I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</row>
  </sheetData>
  <mergeCells count="15">
    <mergeCell ref="U1:AA1"/>
    <mergeCell ref="A2:AA3"/>
    <mergeCell ref="A4:A9"/>
    <mergeCell ref="B4:B9"/>
    <mergeCell ref="C4:C9"/>
    <mergeCell ref="D4:D9"/>
    <mergeCell ref="E4:H8"/>
    <mergeCell ref="I4:J8"/>
    <mergeCell ref="K4:AA7"/>
    <mergeCell ref="K8:K9"/>
    <mergeCell ref="L8:O8"/>
    <mergeCell ref="P8:S8"/>
    <mergeCell ref="T8:W8"/>
    <mergeCell ref="X8:AA8"/>
    <mergeCell ref="A23:B23"/>
  </mergeCells>
  <conditionalFormatting sqref="J23">
    <cfRule type="cellIs" dxfId="2" priority="1" operator="greaterThan">
      <formula>50</formula>
    </cfRule>
    <cfRule type="cellIs" dxfId="1" priority="2" operator="between">
      <formula>15</formula>
      <formula>50</formula>
    </cfRule>
    <cfRule type="cellIs" dxfId="0" priority="3" operator="lessThan">
      <formula>15</formula>
    </cfRule>
  </conditionalFormatting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муниципальные программы </vt:lpstr>
      <vt:lpstr>национальные проекты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 Светлана Николаевна</dc:creator>
  <cp:lastModifiedBy>Шестакова Ольга</cp:lastModifiedBy>
  <cp:lastPrinted>2024-11-29T07:51:00Z</cp:lastPrinted>
  <dcterms:created xsi:type="dcterms:W3CDTF">2022-02-04T07:45:16Z</dcterms:created>
  <dcterms:modified xsi:type="dcterms:W3CDTF">2024-11-29T07:51:20Z</dcterms:modified>
</cp:coreProperties>
</file>