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тчет о ходе реализации мун. программ\2024\3 кв\"/>
    </mc:Choice>
  </mc:AlternateContent>
  <bookViews>
    <workbookView xWindow="0" yWindow="0" windowWidth="28800" windowHeight="12435" tabRatio="286"/>
  </bookViews>
  <sheets>
    <sheet name="РАЗДЕЛ 1" sheetId="7" r:id="rId1"/>
  </sheets>
  <definedNames>
    <definedName name="_xlnm.Print_Area" localSheetId="0">'РАЗДЕЛ 1'!$A$1:$E$32</definedName>
  </definedNames>
  <calcPr calcId="152511" iterate="1"/>
  <customWorkbookViews>
    <customWorkbookView name="Гайсина Диляра Назгафовна - Личное представление" guid="{BCA915BC-0111-465F-A2A8-2146591D0B6F}" mergeInterval="0" personalView="1" maximized="1" xWindow="-8" yWindow="-8" windowWidth="1936" windowHeight="1056" activeSheetId="5"/>
    <customWorkbookView name="Лымарь Вячеслав Вячеславович - Личное представление" guid="{BCBA7E77-73BD-441F-A3AA-A1B801800F2D}" mergeInterval="0" personalView="1" maximized="1" xWindow="-8" yWindow="-8" windowWidth="1936" windowHeight="1056" activeSheetId="8"/>
    <customWorkbookView name="Гельцер Виктория Александровна - Личное представление" guid="{E48B310C-E640-4D37-A2C2-51467E97FF5C}" mergeInterval="0" personalView="1" maximized="1" xWindow="1912" yWindow="-8" windowWidth="1936" windowHeight="1056" tabRatio="968" activeSheetId="2"/>
    <customWorkbookView name="Канева Анастасия Григорьевна - Личное представление" guid="{6AB9B62D-22DD-48C2-8D10-DFCAC6DC1F92}" mergeInterval="0" personalView="1" maximized="1" windowWidth="1877" windowHeight="836" activeSheetId="11"/>
    <customWorkbookView name="Ревакшина Светлана Владимировна - Личное представление" guid="{4F094676-CF41-43CC-9933-E784DE592460}" mergeInterval="0" personalView="1" xWindow="220" yWindow="10" windowWidth="1276" windowHeight="582" activeSheetId="6"/>
    <customWorkbookView name="Кичигаева Инна Григорьевна - Личное представление" guid="{C7BA8667-EC47-4AA0-BF44-1793007BAD8A}" mergeInterval="0" personalView="1" maximized="1" xWindow="-8" yWindow="-8" windowWidth="1936" windowHeight="1056" activeSheetId="4"/>
    <customWorkbookView name="Орлова Надежда Георгиевна - Личное представление" guid="{70308ECD-4AE6-4879-9C05-A3C6E12E9924}" mergeInterval="0" personalView="1" maximized="1" xWindow="-1928" yWindow="-73" windowWidth="1936" windowHeight="1056" activeSheetId="4"/>
    <customWorkbookView name="Фугаева Ирина Евгеньевна - Личное представление" guid="{11B4DC12-2050-43CF-B985-7A577D918627}" mergeInterval="0" personalView="1" maximized="1" xWindow="1912" yWindow="-3" windowWidth="1936" windowHeight="1056" activeSheetId="8"/>
    <customWorkbookView name="Горянская Альфия Атыковна - Личное представление" guid="{F89B8E27-4BFA-49D5-99F1-0C606CE2E6DF}" mergeInterval="0" personalView="1" xWindow="4" windowWidth="915" windowHeight="1040" activeSheetId="21"/>
    <customWorkbookView name="Андрейченко Алексей Владимирович - Личное представление" guid="{E0334E42-2AF3-4EE6-A978-5A01482168E1}" mergeInterval="0" personalView="1" xWindow="15" yWindow="6" windowWidth="956" windowHeight="919" activeSheetId="5"/>
    <customWorkbookView name="Швец Елена Анатольевна - Личное представление" guid="{6F842CF2-F8D9-4E1F-974C-D8910104F9FE}" mergeInterval="0" personalView="1" maximized="1" xWindow="-8" yWindow="-8" windowWidth="1936" windowHeight="1056" tabRatio="743" activeSheetId="15"/>
  </customWorkbookViews>
</workbook>
</file>

<file path=xl/calcChain.xml><?xml version="1.0" encoding="utf-8"?>
<calcChain xmlns="http://schemas.openxmlformats.org/spreadsheetml/2006/main">
  <c r="E32" i="7" l="1"/>
  <c r="E14" i="7" l="1"/>
  <c r="E15" i="7"/>
  <c r="E27" i="7"/>
  <c r="E24" i="7"/>
  <c r="E23" i="7"/>
  <c r="E20" i="7"/>
  <c r="E19" i="7"/>
  <c r="E31" i="7"/>
  <c r="E11" i="7" l="1"/>
</calcChain>
</file>

<file path=xl/sharedStrings.xml><?xml version="1.0" encoding="utf-8"?>
<sst xmlns="http://schemas.openxmlformats.org/spreadsheetml/2006/main" count="33" uniqueCount="33">
  <si>
    <t>Наименование показателя/единицы измерения</t>
  </si>
  <si>
    <t>Число посещений культурных мероприятий (тыс. единиц)</t>
  </si>
  <si>
    <t>Доля граждан, систематически занимающихся физической культурой и спортом, %</t>
  </si>
  <si>
    <t>Муниципальная программа "Культурное пространство города Пыть-Яха"</t>
  </si>
  <si>
    <t>Муниципальная программа "Развитие физической культуры и спорта в городе Пыть-Яхе"</t>
  </si>
  <si>
    <t>Муниципальная программа "Развитие экономического потенциала города Пыть-Яха"</t>
  </si>
  <si>
    <t xml:space="preserve">Темп роста (индекс роста) физического объема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бюджета, % к базовому году </t>
  </si>
  <si>
    <t>Численность занятых в сфере малого и среднего предпринимательства, включая индивидуальных предпринимателей и самозанятых, тыс.чел.</t>
  </si>
  <si>
    <t>Государственная программа ХМАО - Югры "Культурное пространство"
"</t>
  </si>
  <si>
    <t>Государственная программа ХМАО - Югры "Развитие физической культуры и спорта"</t>
  </si>
  <si>
    <t>Государственная программа ХМАО - Югры "Развитие экономического потенциала"</t>
  </si>
  <si>
    <t>План по государственной программе</t>
  </si>
  <si>
    <t>План по муниципальной программе</t>
  </si>
  <si>
    <t>2024 год</t>
  </si>
  <si>
    <t>Государственная программа ХМАО - Югры "Современная транспортная система"</t>
  </si>
  <si>
    <t>Муниципальная программа "Современная транспортная система города Пыть-Яха"</t>
  </si>
  <si>
    <t>Государственная программа ХМАО - Югры "Развитие образования"</t>
  </si>
  <si>
    <t>Муниципальная программа "Развитие образования в городе Пыть-Яхе"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</si>
  <si>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мастерства, %</t>
  </si>
  <si>
    <t>Доля детей в возрасте от 5 до 18 лет, охваченных дополнительным образованием, %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</si>
  <si>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</si>
  <si>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Государственная программа ХМАО - Югры "Строительство"</t>
  </si>
  <si>
    <t>Муниципальная программа "Развитие жилищной сферы в городе Пыть-Яхе"</t>
  </si>
  <si>
    <t>Объем жилищного строительства, ежегодно/млн кв. метров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</si>
  <si>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 (км)</t>
  </si>
  <si>
    <t>Процент (%) достижения к плану по государственной программе</t>
  </si>
  <si>
    <t>Средний процент достижения к плану по государственной программе</t>
  </si>
  <si>
    <t>1. Целевые показатели, направленные на достижение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в том числе:</t>
  </si>
  <si>
    <t>2. Целевые показатели, направленные на достижение показателей национальных проектов, в том числе:</t>
  </si>
  <si>
    <t>3. Иные целевые показатели, в том числе:</t>
  </si>
  <si>
    <t>Целевые показатели, в достижении которых участвует город Пыть-Ях</t>
  </si>
  <si>
    <t>Факт по муниципальной программе
на 01.10.2024г.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</si>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</sst>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_-* #,##0.00_р_._-;\-* #,##0.00_р_._-;_-* &quot;-&quot;??_р_._-;_-@_-"/>
    <numFmt numFmtId="166" formatCode="#,##0.000"/>
    <numFmt numFmtId="167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3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10" fillId="0" borderId="0"/>
    <xf numFmtId="165" fontId="2" fillId="0" borderId="0" applyFont="0" applyFill="0" applyBorder="0" applyAlignment="0" applyProtection="0"/>
    <xf numFmtId="0" fontId="8" fillId="0" borderId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3" fillId="3" borderId="0" xfId="0" applyFont="1" applyFill="1"/>
    <xf numFmtId="0" fontId="13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7" fontId="16" fillId="0" borderId="1" xfId="0" applyNumberFormat="1" applyFont="1" applyBorder="1"/>
    <xf numFmtId="164" fontId="7" fillId="0" borderId="1" xfId="0" applyNumberFormat="1" applyFont="1" applyBorder="1"/>
    <xf numFmtId="164" fontId="7" fillId="0" borderId="1" xfId="0" applyNumberFormat="1" applyFont="1" applyFill="1" applyBorder="1"/>
    <xf numFmtId="4" fontId="7" fillId="0" borderId="1" xfId="0" applyNumberFormat="1" applyFont="1" applyBorder="1"/>
    <xf numFmtId="4" fontId="7" fillId="0" borderId="1" xfId="0" applyNumberFormat="1" applyFont="1" applyFill="1" applyBorder="1"/>
    <xf numFmtId="166" fontId="7" fillId="0" borderId="1" xfId="0" applyNumberFormat="1" applyFont="1" applyBorder="1"/>
    <xf numFmtId="0" fontId="7" fillId="0" borderId="1" xfId="0" applyFont="1" applyBorder="1"/>
    <xf numFmtId="0" fontId="7" fillId="0" borderId="1" xfId="0" applyFont="1" applyFill="1" applyBorder="1"/>
    <xf numFmtId="167" fontId="7" fillId="0" borderId="1" xfId="0" applyNumberFormat="1" applyFont="1" applyBorder="1"/>
    <xf numFmtId="0" fontId="16" fillId="0" borderId="2" xfId="0" applyFont="1" applyFill="1" applyBorder="1" applyAlignment="1">
      <alignment horizontal="left" wrapText="1"/>
    </xf>
    <xf numFmtId="0" fontId="16" fillId="0" borderId="3" xfId="0" applyFont="1" applyFill="1" applyBorder="1" applyAlignment="1">
      <alignment horizontal="left" wrapText="1"/>
    </xf>
    <xf numFmtId="0" fontId="16" fillId="0" borderId="4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left" vertical="center" wrapText="1"/>
    </xf>
    <xf numFmtId="164" fontId="15" fillId="4" borderId="2" xfId="0" applyNumberFormat="1" applyFont="1" applyFill="1" applyBorder="1" applyAlignment="1">
      <alignment horizontal="left"/>
    </xf>
    <xf numFmtId="164" fontId="15" fillId="4" borderId="3" xfId="0" applyNumberFormat="1" applyFont="1" applyFill="1" applyBorder="1" applyAlignment="1">
      <alignment horizontal="left"/>
    </xf>
    <xf numFmtId="164" fontId="15" fillId="4" borderId="4" xfId="0" applyNumberFormat="1" applyFont="1" applyFill="1" applyBorder="1" applyAlignment="1">
      <alignment horizontal="left"/>
    </xf>
    <xf numFmtId="0" fontId="14" fillId="2" borderId="2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wrapText="1"/>
    </xf>
    <xf numFmtId="0" fontId="14" fillId="2" borderId="3" xfId="0" applyFont="1" applyFill="1" applyBorder="1" applyAlignment="1">
      <alignment horizontal="left" wrapText="1"/>
    </xf>
    <xf numFmtId="0" fontId="14" fillId="2" borderId="4" xfId="0" applyFont="1" applyFill="1" applyBorder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10">
    <cellStyle name="Обычный" xfId="0" builtinId="0"/>
    <cellStyle name="Обычный 2" xfId="2"/>
    <cellStyle name="Обычный 2 2" xfId="4"/>
    <cellStyle name="Обычный 2 2 3" xfId="5"/>
    <cellStyle name="Обычный 2 3 3" xfId="3"/>
    <cellStyle name="Обычный 4" xfId="1"/>
    <cellStyle name="Обычный 78" xfId="7"/>
    <cellStyle name="Финансовый 2 2" xfId="8"/>
    <cellStyle name="Финансовый 5" xfId="6"/>
    <cellStyle name="Финансовый 5 2" xfId="9"/>
  </cellStyles>
  <dxfs count="0"/>
  <tableStyles count="0" defaultTableStyle="TableStyleMedium2" defaultPivotStyle="PivotStyleMedium9"/>
  <colors>
    <mruColors>
      <color rgb="FFFF5353"/>
      <color rgb="FF00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33"/>
  <sheetViews>
    <sheetView tabSelected="1" view="pageBreakPreview" zoomScale="90" zoomScaleNormal="100" zoomScaleSheetLayoutView="90" workbookViewId="0">
      <selection activeCell="E2" sqref="E2"/>
    </sheetView>
  </sheetViews>
  <sheetFormatPr defaultRowHeight="15.75" x14ac:dyDescent="0.25"/>
  <cols>
    <col min="1" max="1" width="72.7109375" style="1" customWidth="1"/>
    <col min="2" max="2" width="17.140625" style="5" bestFit="1" customWidth="1"/>
    <col min="3" max="3" width="16.7109375" style="5" bestFit="1" customWidth="1"/>
    <col min="4" max="4" width="15.7109375" style="1" bestFit="1" customWidth="1"/>
    <col min="5" max="5" width="17.140625" style="1" bestFit="1" customWidth="1"/>
    <col min="6" max="16384" width="9.140625" style="1"/>
  </cols>
  <sheetData>
    <row r="1" spans="1:5" x14ac:dyDescent="0.25">
      <c r="E1" s="1" t="s">
        <v>32</v>
      </c>
    </row>
    <row r="2" spans="1:5" ht="20.25" customHeight="1" x14ac:dyDescent="0.25">
      <c r="A2" s="12"/>
    </row>
    <row r="4" spans="1:5" ht="16.5" customHeight="1" x14ac:dyDescent="0.25">
      <c r="A4" s="40" t="s">
        <v>30</v>
      </c>
      <c r="B4" s="41"/>
      <c r="C4" s="41"/>
    </row>
    <row r="5" spans="1:5" x14ac:dyDescent="0.25">
      <c r="A5" s="4"/>
      <c r="B5" s="6"/>
      <c r="C5" s="6"/>
      <c r="D5" s="4"/>
      <c r="E5" s="3"/>
    </row>
    <row r="6" spans="1:5" x14ac:dyDescent="0.25">
      <c r="A6" s="42" t="s">
        <v>0</v>
      </c>
      <c r="B6" s="43" t="s">
        <v>13</v>
      </c>
      <c r="C6" s="43"/>
      <c r="D6" s="43"/>
      <c r="E6" s="43"/>
    </row>
    <row r="7" spans="1:5" ht="78.75" x14ac:dyDescent="0.25">
      <c r="A7" s="42"/>
      <c r="B7" s="13" t="s">
        <v>11</v>
      </c>
      <c r="C7" s="13" t="s">
        <v>12</v>
      </c>
      <c r="D7" s="16" t="s">
        <v>31</v>
      </c>
      <c r="E7" s="15" t="s">
        <v>25</v>
      </c>
    </row>
    <row r="8" spans="1:5" ht="48.75" customHeight="1" x14ac:dyDescent="0.25">
      <c r="A8" s="30" t="s">
        <v>27</v>
      </c>
      <c r="B8" s="30"/>
      <c r="C8" s="30"/>
      <c r="D8" s="30"/>
      <c r="E8" s="30"/>
    </row>
    <row r="9" spans="1:5" ht="15.75" customHeight="1" x14ac:dyDescent="0.25">
      <c r="A9" s="29" t="s">
        <v>8</v>
      </c>
      <c r="B9" s="29"/>
      <c r="C9" s="29"/>
      <c r="D9" s="29"/>
      <c r="E9" s="29"/>
    </row>
    <row r="10" spans="1:5" ht="15.75" customHeight="1" x14ac:dyDescent="0.25">
      <c r="A10" s="29" t="s">
        <v>3</v>
      </c>
      <c r="B10" s="29"/>
      <c r="C10" s="29"/>
      <c r="D10" s="29"/>
      <c r="E10" s="29"/>
    </row>
    <row r="11" spans="1:5" x14ac:dyDescent="0.25">
      <c r="A11" s="8" t="s">
        <v>1</v>
      </c>
      <c r="B11" s="18">
        <v>326</v>
      </c>
      <c r="C11" s="19">
        <v>326</v>
      </c>
      <c r="D11" s="23">
        <v>238.6</v>
      </c>
      <c r="E11" s="25">
        <f>D11/B11*100</f>
        <v>73.190184049079761</v>
      </c>
    </row>
    <row r="12" spans="1:5" ht="15.75" customHeight="1" x14ac:dyDescent="0.25">
      <c r="A12" s="29" t="s">
        <v>10</v>
      </c>
      <c r="B12" s="29"/>
      <c r="C12" s="29"/>
      <c r="D12" s="29"/>
      <c r="E12" s="29"/>
    </row>
    <row r="13" spans="1:5" ht="15.75" customHeight="1" x14ac:dyDescent="0.25">
      <c r="A13" s="29" t="s">
        <v>5</v>
      </c>
      <c r="B13" s="29"/>
      <c r="C13" s="29"/>
      <c r="D13" s="29"/>
      <c r="E13" s="29"/>
    </row>
    <row r="14" spans="1:5" ht="63" x14ac:dyDescent="0.25">
      <c r="A14" s="2" t="s">
        <v>6</v>
      </c>
      <c r="B14" s="20">
        <v>156.52000000000001</v>
      </c>
      <c r="C14" s="21">
        <v>156.52000000000001</v>
      </c>
      <c r="D14" s="24">
        <v>120</v>
      </c>
      <c r="E14" s="25">
        <f>D14/B14*100</f>
        <v>76.667518527983631</v>
      </c>
    </row>
    <row r="15" spans="1:5" ht="31.5" x14ac:dyDescent="0.25">
      <c r="A15" s="2" t="s">
        <v>7</v>
      </c>
      <c r="B15" s="18">
        <v>5.7</v>
      </c>
      <c r="C15" s="19">
        <v>5.7</v>
      </c>
      <c r="D15" s="23">
        <v>6.9</v>
      </c>
      <c r="E15" s="25">
        <f>D15/B15*100</f>
        <v>121.05263157894737</v>
      </c>
    </row>
    <row r="16" spans="1:5" ht="15.75" customHeight="1" x14ac:dyDescent="0.25">
      <c r="A16" s="30" t="s">
        <v>28</v>
      </c>
      <c r="B16" s="30"/>
      <c r="C16" s="30"/>
      <c r="D16" s="30"/>
      <c r="E16" s="30"/>
    </row>
    <row r="17" spans="1:5" ht="15.75" customHeight="1" x14ac:dyDescent="0.25">
      <c r="A17" s="29" t="s">
        <v>16</v>
      </c>
      <c r="B17" s="29"/>
      <c r="C17" s="29"/>
      <c r="D17" s="29"/>
      <c r="E17" s="29"/>
    </row>
    <row r="18" spans="1:5" ht="15.75" customHeight="1" x14ac:dyDescent="0.25">
      <c r="A18" s="29" t="s">
        <v>17</v>
      </c>
      <c r="B18" s="29"/>
      <c r="C18" s="29"/>
      <c r="D18" s="29"/>
      <c r="E18" s="29"/>
    </row>
    <row r="19" spans="1:5" ht="47.25" x14ac:dyDescent="0.25">
      <c r="A19" s="8" t="s">
        <v>18</v>
      </c>
      <c r="B19" s="18">
        <v>53.8</v>
      </c>
      <c r="C19" s="19">
        <v>53.8</v>
      </c>
      <c r="D19" s="24">
        <v>82</v>
      </c>
      <c r="E19" s="25">
        <f>D19/B19*100</f>
        <v>152.41635687732341</v>
      </c>
    </row>
    <row r="20" spans="1:5" ht="31.5" x14ac:dyDescent="0.25">
      <c r="A20" s="8" t="s">
        <v>19</v>
      </c>
      <c r="B20" s="18">
        <v>87.5</v>
      </c>
      <c r="C20" s="19">
        <v>87.5</v>
      </c>
      <c r="D20" s="24">
        <v>77.599999999999994</v>
      </c>
      <c r="E20" s="25">
        <f>D20/B20*100</f>
        <v>88.685714285714283</v>
      </c>
    </row>
    <row r="21" spans="1:5" ht="15.75" customHeight="1" x14ac:dyDescent="0.25">
      <c r="A21" s="29" t="s">
        <v>9</v>
      </c>
      <c r="B21" s="29"/>
      <c r="C21" s="29"/>
      <c r="D21" s="29"/>
      <c r="E21" s="29"/>
    </row>
    <row r="22" spans="1:5" ht="15.75" customHeight="1" x14ac:dyDescent="0.25">
      <c r="A22" s="29" t="s">
        <v>4</v>
      </c>
      <c r="B22" s="29"/>
      <c r="C22" s="29"/>
      <c r="D22" s="29"/>
      <c r="E22" s="29"/>
    </row>
    <row r="23" spans="1:5" ht="31.5" x14ac:dyDescent="0.25">
      <c r="A23" s="8" t="s">
        <v>2</v>
      </c>
      <c r="B23" s="18">
        <v>67</v>
      </c>
      <c r="C23" s="19">
        <v>67</v>
      </c>
      <c r="D23" s="23">
        <v>63.4</v>
      </c>
      <c r="E23" s="25">
        <f>D23/B23*100</f>
        <v>94.626865671641795</v>
      </c>
    </row>
    <row r="24" spans="1:5" ht="33.75" customHeight="1" x14ac:dyDescent="0.25">
      <c r="A24" s="14" t="s">
        <v>20</v>
      </c>
      <c r="B24" s="18">
        <v>59</v>
      </c>
      <c r="C24" s="19">
        <v>59</v>
      </c>
      <c r="D24" s="23">
        <v>58.3</v>
      </c>
      <c r="E24" s="25">
        <f>D24/B24*100</f>
        <v>98.813559322033896</v>
      </c>
    </row>
    <row r="25" spans="1:5" ht="15.75" customHeight="1" x14ac:dyDescent="0.25">
      <c r="A25" s="29" t="s">
        <v>21</v>
      </c>
      <c r="B25" s="29"/>
      <c r="C25" s="29"/>
      <c r="D25" s="29"/>
      <c r="E25" s="29"/>
    </row>
    <row r="26" spans="1:5" ht="15.75" customHeight="1" x14ac:dyDescent="0.25">
      <c r="A26" s="29" t="s">
        <v>22</v>
      </c>
      <c r="B26" s="29"/>
      <c r="C26" s="29"/>
      <c r="D26" s="29"/>
      <c r="E26" s="29"/>
    </row>
    <row r="27" spans="1:5" x14ac:dyDescent="0.25">
      <c r="A27" s="8" t="s">
        <v>23</v>
      </c>
      <c r="B27" s="22">
        <v>3.0000000000000001E-3</v>
      </c>
      <c r="C27" s="22">
        <v>3.0000000000000001E-3</v>
      </c>
      <c r="D27" s="23">
        <v>2.2000000000000001E-3</v>
      </c>
      <c r="E27" s="25">
        <f>D27/B27*100</f>
        <v>73.333333333333343</v>
      </c>
    </row>
    <row r="28" spans="1:5" s="11" customFormat="1" x14ac:dyDescent="0.25">
      <c r="A28" s="31" t="s">
        <v>29</v>
      </c>
      <c r="B28" s="32"/>
      <c r="C28" s="32"/>
      <c r="D28" s="32"/>
      <c r="E28" s="33"/>
    </row>
    <row r="29" spans="1:5" ht="15.75" customHeight="1" x14ac:dyDescent="0.25">
      <c r="A29" s="34" t="s">
        <v>14</v>
      </c>
      <c r="B29" s="35"/>
      <c r="C29" s="35"/>
      <c r="D29" s="35"/>
      <c r="E29" s="36"/>
    </row>
    <row r="30" spans="1:5" ht="15.75" customHeight="1" x14ac:dyDescent="0.25">
      <c r="A30" s="37" t="s">
        <v>15</v>
      </c>
      <c r="B30" s="38"/>
      <c r="C30" s="38"/>
      <c r="D30" s="38"/>
      <c r="E30" s="39"/>
    </row>
    <row r="31" spans="1:5" ht="63" x14ac:dyDescent="0.25">
      <c r="A31" s="7" t="s">
        <v>24</v>
      </c>
      <c r="B31" s="23">
        <v>0.87</v>
      </c>
      <c r="C31" s="23">
        <v>3.73</v>
      </c>
      <c r="D31" s="23">
        <v>2.4</v>
      </c>
      <c r="E31" s="25">
        <f>D31/B31*100</f>
        <v>275.86206896551721</v>
      </c>
    </row>
    <row r="32" spans="1:5" ht="15.75" customHeight="1" x14ac:dyDescent="0.3">
      <c r="A32" s="26" t="s">
        <v>26</v>
      </c>
      <c r="B32" s="27"/>
      <c r="C32" s="27"/>
      <c r="D32" s="28"/>
      <c r="E32" s="17">
        <f>(E11+E14+E15+E19+E20+E23+E24+E27+E31)/9</f>
        <v>117.18313695684164</v>
      </c>
    </row>
    <row r="33" spans="1:3" x14ac:dyDescent="0.25">
      <c r="A33" s="9"/>
      <c r="B33" s="10"/>
      <c r="C33" s="10"/>
    </row>
  </sheetData>
  <mergeCells count="19">
    <mergeCell ref="A4:C4"/>
    <mergeCell ref="A6:A7"/>
    <mergeCell ref="B6:E6"/>
    <mergeCell ref="A16:E16"/>
    <mergeCell ref="A17:E17"/>
    <mergeCell ref="A32:D32"/>
    <mergeCell ref="A22:E22"/>
    <mergeCell ref="A8:E8"/>
    <mergeCell ref="A9:E9"/>
    <mergeCell ref="A10:E10"/>
    <mergeCell ref="A12:E12"/>
    <mergeCell ref="A13:E13"/>
    <mergeCell ref="A28:E28"/>
    <mergeCell ref="A29:E29"/>
    <mergeCell ref="A30:E30"/>
    <mergeCell ref="A18:E18"/>
    <mergeCell ref="A21:E21"/>
    <mergeCell ref="A25:E25"/>
    <mergeCell ref="A26:E26"/>
  </mergeCells>
  <pageMargins left="0.51181102362204722" right="0.31496062992125984" top="0.55118110236220474" bottom="0.15748031496062992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1</vt:lpstr>
      <vt:lpstr>'РАЗДЕЛ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Горянская Альфия Атыковна</dc:creator>
  <cp:lastModifiedBy>Шестакова Ольга</cp:lastModifiedBy>
  <cp:lastPrinted>2024-07-17T10:36:50Z</cp:lastPrinted>
  <dcterms:created xsi:type="dcterms:W3CDTF">2006-09-16T00:00:00Z</dcterms:created>
  <dcterms:modified xsi:type="dcterms:W3CDTF">2024-10-30T10:16:15Z</dcterms:modified>
</cp:coreProperties>
</file>