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4\Исполнение бюджета на сайте\"/>
    </mc:Choice>
  </mc:AlternateContent>
  <bookViews>
    <workbookView xWindow="0" yWindow="0" windowWidth="21570" windowHeight="10215"/>
  </bookViews>
  <sheets>
    <sheet name="Бюджет" sheetId="1" r:id="rId1"/>
  </sheets>
  <definedNames>
    <definedName name="_xlnm._FilterDatabase" localSheetId="0" hidden="1">Бюджет!$K$37:$R$873</definedName>
    <definedName name="_xlnm.Print_Titles" localSheetId="0">Бюджет!$37:$37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0" i="1" l="1"/>
  <c r="R880" i="1"/>
  <c r="O874" i="1"/>
  <c r="P874" i="1"/>
  <c r="N874" i="1"/>
  <c r="Q27" i="1" l="1"/>
  <c r="P23" i="1" l="1"/>
  <c r="P22" i="1" s="1"/>
  <c r="R879" i="1" l="1"/>
  <c r="Q879" i="1"/>
  <c r="R877" i="1"/>
  <c r="Q877" i="1"/>
  <c r="R876" i="1"/>
  <c r="Q876" i="1"/>
  <c r="P875" i="1"/>
  <c r="O875" i="1"/>
  <c r="N875" i="1"/>
  <c r="R29" i="1"/>
  <c r="Q29" i="1"/>
  <c r="R27" i="1"/>
  <c r="R26" i="1"/>
  <c r="Q26" i="1"/>
  <c r="R25" i="1"/>
  <c r="Q25" i="1"/>
  <c r="R24" i="1"/>
  <c r="Q24" i="1"/>
  <c r="O23" i="1"/>
  <c r="O22" i="1" s="1"/>
  <c r="N23" i="1"/>
  <c r="N22" i="1" s="1"/>
  <c r="R20" i="1"/>
  <c r="Q20" i="1"/>
  <c r="R19" i="1"/>
  <c r="Q19" i="1"/>
  <c r="R18" i="1"/>
  <c r="Q18" i="1"/>
  <c r="R17" i="1"/>
  <c r="Q17" i="1"/>
  <c r="R16" i="1"/>
  <c r="Q16" i="1"/>
  <c r="P15" i="1"/>
  <c r="O15" i="1"/>
  <c r="N15" i="1"/>
  <c r="R14" i="1"/>
  <c r="Q14" i="1"/>
  <c r="R13" i="1"/>
  <c r="Q13" i="1"/>
  <c r="R12" i="1"/>
  <c r="Q12" i="1"/>
  <c r="R11" i="1"/>
  <c r="Q11" i="1"/>
  <c r="R10" i="1"/>
  <c r="Q10" i="1"/>
  <c r="P9" i="1"/>
  <c r="O9" i="1"/>
  <c r="N9" i="1"/>
  <c r="R875" i="1" l="1"/>
  <c r="Q875" i="1"/>
  <c r="O8" i="1"/>
  <c r="O32" i="1" s="1"/>
  <c r="P8" i="1"/>
  <c r="N8" i="1"/>
  <c r="R9" i="1"/>
  <c r="Q23" i="1"/>
  <c r="R15" i="1"/>
  <c r="R23" i="1"/>
  <c r="R22" i="1"/>
  <c r="Q15" i="1"/>
  <c r="Q9" i="1"/>
  <c r="Q8" i="1" l="1"/>
  <c r="R8" i="1"/>
  <c r="O33" i="1"/>
  <c r="N32" i="1"/>
  <c r="Q22" i="1"/>
  <c r="P32" i="1"/>
  <c r="R32" i="1" l="1"/>
  <c r="P33" i="1"/>
  <c r="N33" i="1"/>
  <c r="Q32" i="1"/>
  <c r="R874" i="1" l="1"/>
  <c r="Q874" i="1"/>
  <c r="R33" i="1"/>
  <c r="Q33" i="1"/>
</calcChain>
</file>

<file path=xl/sharedStrings.xml><?xml version="1.0" encoding="utf-8"?>
<sst xmlns="http://schemas.openxmlformats.org/spreadsheetml/2006/main" count="2225" uniqueCount="753">
  <si>
    <t>870</t>
  </si>
  <si>
    <t>Резервные средства</t>
  </si>
  <si>
    <t>800</t>
  </si>
  <si>
    <t>Иные бюджетные ассигнования</t>
  </si>
  <si>
    <t>120</t>
  </si>
  <si>
    <t>40 2 00 F1180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</si>
  <si>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</si>
  <si>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</si>
  <si>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</si>
  <si>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 за счет средств бюджета города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</si>
  <si>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</si>
  <si>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40 2 00 51180</t>
  </si>
  <si>
    <t>Осуществление первичного воинского учета на территориях, где отсутствуют военные комиссариаты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</si>
  <si>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</si>
  <si>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</si>
  <si>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330</t>
  </si>
  <si>
    <t>40 1 02 72020</t>
  </si>
  <si>
    <t>Публичные нормативные выплаты гражданам несоциального характера</t>
  </si>
  <si>
    <t>300</t>
  </si>
  <si>
    <t>Социальное обеспечение и иные выплаты населению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</si>
  <si>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</si>
  <si>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</si>
  <si>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</si>
  <si>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</si>
  <si>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</si>
  <si>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</si>
  <si>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</si>
  <si>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850</t>
  </si>
  <si>
    <t>40 1 01 02400</t>
  </si>
  <si>
    <t>Уплата налогов, сборов и иных платежей</t>
  </si>
  <si>
    <t>Прочие мероприятия органов местного самоуправления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</si>
  <si>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</si>
  <si>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</si>
  <si>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</si>
  <si>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</si>
  <si>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</si>
  <si>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</si>
  <si>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40 1 01 02040</t>
  </si>
  <si>
    <t>Расходы на обеспечение функций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</si>
  <si>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</si>
  <si>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</si>
  <si>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</si>
  <si>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</si>
  <si>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40 0 00 00000</t>
  </si>
  <si>
    <t>Непрограммные направления деятельности</t>
  </si>
  <si>
    <t>630</t>
  </si>
  <si>
    <t>21 3 01 61850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</si>
  <si>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</si>
  <si>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</si>
  <si>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</si>
  <si>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</si>
  <si>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21 3 01 00000</t>
  </si>
  <si>
    <t>Комплекс процессных мероприятий "Субсидия социально ориентированным некоммерческим организациям"</t>
  </si>
  <si>
    <t>21 3 00 00000</t>
  </si>
  <si>
    <t>Подпрограмма "Поддержка социально ориентированных некоммерческих организаций"</t>
  </si>
  <si>
    <t>620</t>
  </si>
  <si>
    <t>21 2 01 99990</t>
  </si>
  <si>
    <t>Субсидии автономным учреждениям</t>
  </si>
  <si>
    <t>Реализация мероприятий</t>
  </si>
  <si>
    <t>21 2 01 00000</t>
  </si>
  <si>
    <t>Комплекс процессных мероприятий "Поддержка развития внутреннего и въездного туризма"</t>
  </si>
  <si>
    <t>21 2 00 00000</t>
  </si>
  <si>
    <t>Подпрограмма "Развитие туризма"</t>
  </si>
  <si>
    <t>21 1 03 00590</t>
  </si>
  <si>
    <t>Расходы на обеспечение деятельности (оказание услуг) муниципальных учреждений</t>
  </si>
  <si>
    <t>21 1 03 00000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</si>
  <si>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</si>
  <si>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21 1 02 00590</t>
  </si>
  <si>
    <t>21 1 02 00000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</si>
  <si>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</si>
  <si>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21 1 01 99990</t>
  </si>
  <si>
    <t>21 1 01 00000</t>
  </si>
  <si>
    <t>Комплекс процессных мероприятий "Сохранение нематериального и материального наследия Югры, популяризация культуры, традиций, традиционных ремесел коренных малочисленных народов Севера, продвижение культурных проектов"</t>
  </si>
  <si>
    <t>21 1 00 00000</t>
  </si>
  <si>
    <t>Подпрограмма "Содействие развитию самобытной культуры, традиционного образа жизни, родного языка и национальных видов спорта коренных малочисленных народов Севера"</t>
  </si>
  <si>
    <t>21 0 00 00000</t>
  </si>
  <si>
    <t>Муниципальная программа "Устойчивое развитие коренных малочисленных народов Севера в городе Пыть-Яхе"</t>
  </si>
  <si>
    <t>20 2 01 99990</t>
  </si>
  <si>
    <t>20 2 01 00000</t>
  </si>
  <si>
    <t>Комплекс процессных мероприятий "Праздничное оформление городских территорий"</t>
  </si>
  <si>
    <t>20 2 00 00000</t>
  </si>
  <si>
    <t>Подпрограмма "Повышение привлекательности городских территорий, общественных пространств"</t>
  </si>
  <si>
    <t>20 1 05 99990</t>
  </si>
  <si>
    <t>810</t>
  </si>
  <si>
    <t>20 1 05 61100</t>
  </si>
  <si>
    <t>Предоставление субсидий организациям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</si>
  <si>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</si>
  <si>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</si>
  <si>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</si>
  <si>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</si>
  <si>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</si>
  <si>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20 1 05 00000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</si>
  <si>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</si>
  <si>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20 1 04 99990</t>
  </si>
  <si>
    <t>20 1 04 00000</t>
  </si>
  <si>
    <t>Комплекс процессных мероприятий "Зимнее и летнее содержание городских территорий"</t>
  </si>
  <si>
    <t>20 1 03 99990</t>
  </si>
  <si>
    <t>20 1 03 00590</t>
  </si>
  <si>
    <t>20 1 03 00000</t>
  </si>
  <si>
    <t>Комплекс процессных мероприятий "Содержание мест захоронения"</t>
  </si>
  <si>
    <t>20 1 02 99990</t>
  </si>
  <si>
    <t>20 1 02 00000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</si>
  <si>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</si>
  <si>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20 1 01 61200</t>
  </si>
  <si>
    <t>Предоставление субсидий организациям в соответствии с концессионными соглашениями</t>
  </si>
  <si>
    <t>20 1 01 00000</t>
  </si>
  <si>
    <t>Комплекс процессных мероприятий "Организация освещения улиц, микрорайонов города"</t>
  </si>
  <si>
    <t>20 1 00 00000</t>
  </si>
  <si>
    <t>Подпрограмма "Поддержание и улучшение санитарного и эстетического состояния территорий города"</t>
  </si>
  <si>
    <t>20 0 00 00000</t>
  </si>
  <si>
    <t>Муниципальная программа "Содержание городских территорий, озеленение и благоустройство города Пыть-Яха"</t>
  </si>
  <si>
    <t>19 2 02 F9300</t>
  </si>
  <si>
    <t>Реализация переданных государственных полномочий по государственной регистрации актов гражданского состояния за счет средств бюджета города</t>
  </si>
  <si>
    <t>19 2 02 D9300</t>
  </si>
  <si>
    <t>Реализация переданных государственных полномочий по государственной регистрации актов гражданского состояния</t>
  </si>
  <si>
    <t>19 2 02 59300</t>
  </si>
  <si>
    <t>19 2 02 00000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</si>
  <si>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</si>
  <si>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19 2 01 85150</t>
  </si>
  <si>
    <t>110</t>
  </si>
  <si>
    <t>Расходы на выплаты персоналу казенных учреждений</t>
  </si>
  <si>
    <t>19 2 01 72030</t>
  </si>
  <si>
    <t>Представление к наградам и присвоение почётных званий муниципального образования</t>
  </si>
  <si>
    <t>19 2 01 02400</t>
  </si>
  <si>
    <t>19 2 01 02040</t>
  </si>
  <si>
    <t>830</t>
  </si>
  <si>
    <t>Исполнение судебных актов</t>
  </si>
  <si>
    <t>320</t>
  </si>
  <si>
    <t>Социальные выплаты гражданам, кроме публичных нормативных социальных выплат</t>
  </si>
  <si>
    <t>19 2 01 02030</t>
  </si>
  <si>
    <t>Высшее должностное лицо муниципального образования городской округ Пыть-Ях</t>
  </si>
  <si>
    <t>19 2 01 00590</t>
  </si>
  <si>
    <t>19 2 01 00000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</si>
  <si>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</si>
  <si>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19 2 00 00000</t>
  </si>
  <si>
    <t>Подпрограмма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</si>
  <si>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350</t>
  </si>
  <si>
    <t>19 1 03 99990</t>
  </si>
  <si>
    <t>Премии и гранты</t>
  </si>
  <si>
    <t>19 1 03 00000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</si>
  <si>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</si>
  <si>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19 1 00 00000</t>
  </si>
  <si>
    <t>Подпрограмма "Повышение эффективности муниципального управления"</t>
  </si>
  <si>
    <t>19 0 00 00000</t>
  </si>
  <si>
    <t>Муниципальная программа "Развитие муниципальной службы в городе Пыть-Яхе"</t>
  </si>
  <si>
    <t>18 2 01 99990</t>
  </si>
  <si>
    <t>18 2 01 00000</t>
  </si>
  <si>
    <t>Комплекс процессных мероприятий "Обеспечение деятельности органов местного самоуправления"</t>
  </si>
  <si>
    <t>18 2 00 00000</t>
  </si>
  <si>
    <t>Подпрограмма «Ресурсное обеспечение органов местного самоуправления»</t>
  </si>
  <si>
    <t>18 1 03 99990</t>
  </si>
  <si>
    <t>18 1 03 00000</t>
  </si>
  <si>
    <t>Комплекс процессных мероприятий "Проведение мероприятий по землеустройству и землепользованию"</t>
  </si>
  <si>
    <t>18 1 02 99990</t>
  </si>
  <si>
    <t>18 1 02 61100</t>
  </si>
  <si>
    <t>18 1 02 00000</t>
  </si>
  <si>
    <t>Комплекс процессных мероприятий "Обеспечение надлежащего уровня эксплуатации муниципального имущества"</t>
  </si>
  <si>
    <t>18 1 01 99990</t>
  </si>
  <si>
    <t>18 1 01 00000</t>
  </si>
  <si>
    <t>Комплекс процессных мероприятий "Управление и распоряжение муниципальным имуществом"</t>
  </si>
  <si>
    <t>18 1 00 00000</t>
  </si>
  <si>
    <t>Подпрограмма "Повышение эффективности системы управления муниципальным имуществом"</t>
  </si>
  <si>
    <t>18 0 00 00000</t>
  </si>
  <si>
    <t>Муниципальная программа "Управление муниципальным имуществом города Пыть-Яха"</t>
  </si>
  <si>
    <t>17 2 01 99990</t>
  </si>
  <si>
    <t>17 2 01 00590</t>
  </si>
  <si>
    <t>17 2 01 00000</t>
  </si>
  <si>
    <t>Комплекс процессных мероприятий "Обеспечение открытости органов местного самоуправления"</t>
  </si>
  <si>
    <t>17 2 00 00000</t>
  </si>
  <si>
    <t>Подпрограмма "Обеспечение равного доступа граждан к социально значимой информации"</t>
  </si>
  <si>
    <t>17 1 E8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</si>
  <si>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</si>
  <si>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17 1 E8 00000</t>
  </si>
  <si>
    <t>Региональный проект "Социальная активность"</t>
  </si>
  <si>
    <t>17 1 02 61820</t>
  </si>
  <si>
    <t>Субсидии социально ориентированным некоммерческим организациям на реализацию социально значимых программ</t>
  </si>
  <si>
    <t>17 1 02 00000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</si>
  <si>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</si>
  <si>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17 1 00 00000</t>
  </si>
  <si>
    <t>Подпрограмма "Создание условий для развития гражданских инициатив, обеспечение взаимодействия с гражданами и организация их участия в реализации потенциала территории"</t>
  </si>
  <si>
    <t>17 0 00 00000</t>
  </si>
  <si>
    <t>Муниципальная программа "Развитие гражданского общества в городе Пыть-Яхе"</t>
  </si>
  <si>
    <t>16 2 02 99990</t>
  </si>
  <si>
    <t>16 2 02 00000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</si>
  <si>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</si>
  <si>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16 2 01 20220</t>
  </si>
  <si>
    <t>Резервный фонд администрации города Пыть-Ях</t>
  </si>
  <si>
    <t>16 2 01 00000</t>
  </si>
  <si>
    <t>Комплекс процессных мероприятий "Формирование в бюджете города резервного фонда"</t>
  </si>
  <si>
    <t>16 2 00 00000</t>
  </si>
  <si>
    <t>Подпрограмма "Формирование в бюджете города резервного фонда"</t>
  </si>
  <si>
    <t>730</t>
  </si>
  <si>
    <t>16 1 02 20270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</si>
  <si>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</si>
  <si>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</si>
  <si>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</si>
  <si>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</si>
  <si>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16 1 02 00000</t>
  </si>
  <si>
    <t>Комплекс процессных мероприятий "Управление муниципальным долгом</t>
  </si>
  <si>
    <t>16 1 00 00000</t>
  </si>
  <si>
    <t>Подпрограмма "Управление муниципальными финансами"</t>
  </si>
  <si>
    <t>16 0 00 00000</t>
  </si>
  <si>
    <t>Муниципальная программа "Управление муниципальными финансами в городе Пыть-Яхе"</t>
  </si>
  <si>
    <t>15 3 01 99990</t>
  </si>
  <si>
    <t>15 3 01 00000</t>
  </si>
  <si>
    <t>Комплекс процессных мероприятий "Общесистемные меры развития дорожного хозяйства"</t>
  </si>
  <si>
    <t>15 3 00 00000</t>
  </si>
  <si>
    <t>Подпрограмма "Безопасность дорожного движения"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</si>
  <si>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 за счет средств бюджета города</t>
  </si>
  <si>
    <t>15 2 03 99990</t>
  </si>
  <si>
    <t>Субсидии на приведение автомобильных дорог местного значения в нормативное состояние (Средства дорожного фонда Ханты-Мансийского автономного округа Югры)</t>
  </si>
  <si>
    <t>15 2 03 42110</t>
  </si>
  <si>
    <t>15 2 03 00000</t>
  </si>
  <si>
    <t>Комплекс процессных мероприятий "Разработка проектной, сметной документации и строительство (реконструкция) автомобильных дорог общего пользования местного значения"</t>
  </si>
  <si>
    <t>15 2 02 S3000</t>
  </si>
  <si>
    <t>15 2 02 99990</t>
  </si>
  <si>
    <t>15 2 02 83000</t>
  </si>
  <si>
    <t>15 2 02 00000</t>
  </si>
  <si>
    <t>Комплекс процессных мероприятий "Капитальный ремонт и ремонт автомобильных дорог общего пользования местного значения"</t>
  </si>
  <si>
    <t>15 2 01 99990</t>
  </si>
  <si>
    <t>15 2 01 00000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</si>
  <si>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</si>
  <si>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15 2 00 00000</t>
  </si>
  <si>
    <t>Подпрограмма "Дорожное хозяйство"</t>
  </si>
  <si>
    <t>15 1 01 99990</t>
  </si>
  <si>
    <t>15 1 01 00000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</si>
  <si>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</si>
  <si>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15 1 00 00000</t>
  </si>
  <si>
    <t>Подпрограмма "Автомобильный транспорт"</t>
  </si>
  <si>
    <t>15 0 00 00000</t>
  </si>
  <si>
    <t>Муниципальная программа "Современная транспортная система города Пыть-Яха"</t>
  </si>
  <si>
    <t>14 2 01 20070</t>
  </si>
  <si>
    <t>Услуги в области информационных технологий</t>
  </si>
  <si>
    <t>14 2 01 00000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</si>
  <si>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</si>
  <si>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14 2 00 00000</t>
  </si>
  <si>
    <t>Подпрограмма "Создание устойчивой информационно-телекоммуникационной инфраструктуры"</t>
  </si>
  <si>
    <t>14 1 03 20070</t>
  </si>
  <si>
    <t>14 1 03 00000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</si>
  <si>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</si>
  <si>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14 1 02 20070</t>
  </si>
  <si>
    <t>14 1 02 00000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</si>
  <si>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</si>
  <si>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14 1 01 20070</t>
  </si>
  <si>
    <t>14 1 01 00000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</si>
  <si>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</si>
  <si>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14 1 00 00000</t>
  </si>
  <si>
    <t>Подпрограмма "Цифровой город"</t>
  </si>
  <si>
    <t>14 0 00 00000</t>
  </si>
  <si>
    <t>Муниципальная программа "Цифровое развитие города Пыть-Яха"</t>
  </si>
  <si>
    <t>13 4 01 99990</t>
  </si>
  <si>
    <t>13 4 01 00000</t>
  </si>
  <si>
    <t>Комплекс процессных мероприятий "Правовое просвещение и информирование в сфере защиты прав потребителей"</t>
  </si>
  <si>
    <t>13 4 00 00000</t>
  </si>
  <si>
    <t>Подпрограмма "Обеспечение защиты прав потребителей"</t>
  </si>
  <si>
    <t>13 2 I5 S2380</t>
  </si>
  <si>
    <t>Финансовая поддержка субъектов малого и среднего предпринимательства за счет средств бюджета города</t>
  </si>
  <si>
    <t>13 2 I5 82380</t>
  </si>
  <si>
    <t>Финансовая поддержка субъектов малого и среднего предпринимательства</t>
  </si>
  <si>
    <t>13 2 I5 00000</t>
  </si>
  <si>
    <t>Региональный проект "Акселерация субъектов малого и среднего предпринимательства"</t>
  </si>
  <si>
    <t>13 2 I4 S2330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</si>
  <si>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 за счет средств местного бюджета</t>
  </si>
  <si>
    <t>13 2 I4 82330</t>
  </si>
  <si>
    <t>Безвозмездные перечисления иным нефинансовым организациям (за исключением нефинансовых организаций государственного сектора) на производство</t>
  </si>
  <si>
    <t>13 2 I4 00000</t>
  </si>
  <si>
    <t>Региональный проект "Создание условий для легкого старта и комфортного ведения бизнеса"</t>
  </si>
  <si>
    <t>13 2 04 61100</t>
  </si>
  <si>
    <t>13 2 04 00000</t>
  </si>
  <si>
    <t>Комплекс процессных мероприятий "Предоставление грантовой поддержки социальному и креативному предпринимательству</t>
  </si>
  <si>
    <t>13 2 03 99990</t>
  </si>
  <si>
    <t>13 2 03 00000</t>
  </si>
  <si>
    <t>Комплекс процессных мероприятий "Пропаганда и популяризация предпринимательской деятельности"</t>
  </si>
  <si>
    <t>13 2 00 00000</t>
  </si>
  <si>
    <t>Подпрограмма "Развитие малого и среднего предпринимательства"</t>
  </si>
  <si>
    <t>13 0 00 00000</t>
  </si>
  <si>
    <t>Муниципальная программа "Развитие экономического потенциала города Пыть-Яха"</t>
  </si>
  <si>
    <t>12 3 01 84280</t>
  </si>
  <si>
    <t>Осуществление мероприятий по проведению дезинсекции и дератизации в Ханты-Мансийском автономном округе – Югре</t>
  </si>
  <si>
    <t>12 3 01 00000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</si>
  <si>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образовании"</t>
  </si>
  <si>
    <t>12 3 00 00000</t>
  </si>
  <si>
    <t>Подпрограмма "Организация противоэпидемиологических мероприятий"</t>
  </si>
  <si>
    <t>12 2 03 99990</t>
  </si>
  <si>
    <t>12 2 03 00000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</si>
  <si>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</si>
  <si>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12 2 02 99990</t>
  </si>
  <si>
    <t>12 2 02 00000</t>
  </si>
  <si>
    <t>Комплекс процессных мероприятий "Разработка и реализация мероприятий по ликвидации несанкционированных свалок"</t>
  </si>
  <si>
    <t>12 2 01 84290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</si>
  <si>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</si>
  <si>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12 2 01 00000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</si>
  <si>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</si>
  <si>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12 2 00 00000</t>
  </si>
  <si>
    <t>Подпрограмма "Развитие системы обращения с отходами производства и потребления в муниципальном образовании городской округ Пыть-Ях"</t>
  </si>
  <si>
    <t>12 1 03 99990</t>
  </si>
  <si>
    <t>12 1 03 00000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</si>
  <si>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</si>
  <si>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12 1 00 00000</t>
  </si>
  <si>
    <t>Подпрограмма "Регулирование качества окружающей среды в муниципальном образовании городской округ Пыть-Ях"</t>
  </si>
  <si>
    <t>12 0 00 00000</t>
  </si>
  <si>
    <t>Муниципальная программа "Экологическая безопасность города Пыть-Яха"</t>
  </si>
  <si>
    <t>11 3 01 00590</t>
  </si>
  <si>
    <t>11 3 01 00000</t>
  </si>
  <si>
    <t>Комплекс процессных мероприятий "Обеспечение деятельности МКУ "ЕДДС города Пыть-Яха"</t>
  </si>
  <si>
    <t>11 3 00 00000</t>
  </si>
  <si>
    <t>Структурные элементы, не входящие в направления (подпрограммы)</t>
  </si>
  <si>
    <t>11 2 01 99990</t>
  </si>
  <si>
    <t>11 2 01 61100</t>
  </si>
  <si>
    <t>11 2 01 00000</t>
  </si>
  <si>
    <t>Комплекс процессных мероприятий "Обеспечение пожарной безопасности территорий"</t>
  </si>
  <si>
    <t>11 2 00 00000</t>
  </si>
  <si>
    <t>Подпрограмма "Укрепление пожарной безопасности в городе Пыть-Яхе"</t>
  </si>
  <si>
    <t>11 1 04 99990</t>
  </si>
  <si>
    <t>11 1 04 00000</t>
  </si>
  <si>
    <t>Комплекс процессных мероприятий "Повышение защиты населения и территории от угроз природного и техногенного характера"</t>
  </si>
  <si>
    <t>11 1 03 99990</t>
  </si>
  <si>
    <t>11 1 03 00000</t>
  </si>
  <si>
    <t>Комплекс процессных мероприятий "Изготовление и установка информационных знаков по безопасности и на водных объектах"</t>
  </si>
  <si>
    <t>11 1 02 99990</t>
  </si>
  <si>
    <t>11 1 02 00000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</si>
  <si>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</si>
  <si>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11 1 01 99990</t>
  </si>
  <si>
    <t>11 1 01 00000</t>
  </si>
  <si>
    <t>Комплекс процессных мероприятий "Переподготовка и повышение квалификации работников"</t>
  </si>
  <si>
    <t>11 1 00 00000</t>
  </si>
  <si>
    <t>Подпрограмма "Организация и обеспечение мероприятий в сфере гражданской обороны, защиты населения и территории города Пыть-Ях"</t>
  </si>
  <si>
    <t>11 0 00 00000</t>
  </si>
  <si>
    <t>Муниципальная программа "Безопасность жизнедеятельности в городе Пыть-Яхе"</t>
  </si>
  <si>
    <t>10 2 05 99990</t>
  </si>
  <si>
    <t>10 2 05 00000</t>
  </si>
  <si>
    <t>Комплекс процессных мероприятий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</si>
  <si>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10 2 04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</si>
  <si>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</si>
  <si>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10 2 04 99990</t>
  </si>
  <si>
    <t>10 2 04 82560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</si>
  <si>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</si>
  <si>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10 2 04 00000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</si>
  <si>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</si>
  <si>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10 2 00 00000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</si>
  <si>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</si>
  <si>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10 1 12 S2560</t>
  </si>
  <si>
    <t>10 1 12 99990</t>
  </si>
  <si>
    <t>10 1 12 82560</t>
  </si>
  <si>
    <t>10 1 12 00000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</si>
  <si>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</si>
  <si>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10 1 08 99990</t>
  </si>
  <si>
    <t>10 1 08 00000</t>
  </si>
  <si>
    <t>Комплекс процессных мероприятий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</si>
  <si>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10 1 04 S2560</t>
  </si>
  <si>
    <t>10 1 04 99990</t>
  </si>
  <si>
    <t>10 1 04 82560</t>
  </si>
  <si>
    <t>10 1 04 00000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</si>
  <si>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</si>
  <si>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10 1 02 99990</t>
  </si>
  <si>
    <t>10 1 02 00000</t>
  </si>
  <si>
    <t>Комплекс процессных мероприятий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</si>
  <si>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</si>
  <si>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</si>
  <si>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</si>
  <si>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</si>
  <si>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09 2 01 99990</t>
  </si>
  <si>
    <t>09 2 01 00000</t>
  </si>
  <si>
    <t>Комплекс процессных мероприятий "Проведение информационной антинаркотической политики"</t>
  </si>
  <si>
    <t>09 2 00 00000</t>
  </si>
  <si>
    <t>Подпрограмма "Профилактика незаконного оборота наркотических средств и психотропных веществ"</t>
  </si>
  <si>
    <t>09 1 06 99990</t>
  </si>
  <si>
    <t>09 1 06 00000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</si>
  <si>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</si>
  <si>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09 1 04 51200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</si>
  <si>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</si>
  <si>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09 1 04 00000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</si>
  <si>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</si>
  <si>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09 1 03 G4250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</si>
  <si>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 за счет средств бюджета города</t>
  </si>
  <si>
    <t>09 1 03 84250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</si>
  <si>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</si>
  <si>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09 1 03 00000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</si>
  <si>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</si>
  <si>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09 1 02 S2300</t>
  </si>
  <si>
    <t>Создание условий для деятельности народных дружин за счет средств бюджета города</t>
  </si>
  <si>
    <t>09 1 02 82300</t>
  </si>
  <si>
    <t>Создание условий для деятельности народных дружин</t>
  </si>
  <si>
    <t>09 1 02 00000</t>
  </si>
  <si>
    <t>Комплекс процессных мероприятий "Создание условий для деятельности народных дружинников"</t>
  </si>
  <si>
    <t>09 1 01 99990</t>
  </si>
  <si>
    <t>09 1 01 00000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</si>
  <si>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</si>
  <si>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09 1 00 00000</t>
  </si>
  <si>
    <t>Подпрограмма "Профилактика правонарушений в городе Пыть-Яхе"</t>
  </si>
  <si>
    <t>09 0 00 00000</t>
  </si>
  <si>
    <t>Муниципальная программа "Профилактика правонарушений в городе Пыть-Яхе"</t>
  </si>
  <si>
    <t>Реализация программ формирования современной городской среды</t>
  </si>
  <si>
    <t>Региональный проект "Формирование комфортной городской среды"</t>
  </si>
  <si>
    <t>08 3 F2 99990</t>
  </si>
  <si>
    <t>08 3 F2 55550</t>
  </si>
  <si>
    <t>08 3 F2 00000</t>
  </si>
  <si>
    <t>Обеспечение мероприятий по модернизации систем коммунальной инфраструктуры за счет средств бюджета города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</si>
  <si>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округа-Югры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</si>
  <si>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</si>
  <si>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</si>
  <si>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</si>
  <si>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08 3 00 00000</t>
  </si>
  <si>
    <t>Подпрограмма "Формирование современной комфортной городской среды"</t>
  </si>
  <si>
    <t>08 1 03 99990</t>
  </si>
  <si>
    <t>08 1 03 42110</t>
  </si>
  <si>
    <t>08 1 03 00000</t>
  </si>
  <si>
    <t>Комплекс процессных мероприятий "Реконструкция, расширение, модернизация, строительство коммунальных объектов"</t>
  </si>
  <si>
    <t>08 1 02 S9605</t>
  </si>
  <si>
    <t>08 1 02 09605</t>
  </si>
  <si>
    <t>08 1 02 09505</t>
  </si>
  <si>
    <t>08 1 02 00000</t>
  </si>
  <si>
    <t>Комплекс процессных мероприятий "Реализация региональной программы модернизации систем коммунальной инфраструктуры"</t>
  </si>
  <si>
    <t>08 1 01 S2591</t>
  </si>
  <si>
    <t>08 1 01 99990</t>
  </si>
  <si>
    <t>08 1 01 85150</t>
  </si>
  <si>
    <t>08 1 01 82591</t>
  </si>
  <si>
    <t>08 1 01 00000</t>
  </si>
  <si>
    <t>Комплекс процессных мероприятий "Обеспечение надежности и качества предоставления коммунальных услуг"</t>
  </si>
  <si>
    <t>08 1 00 00000</t>
  </si>
  <si>
    <t>Подпрограмма "Поддержка частных инвестиций в коммунальный комплекс, создание условий для обеспечения качественными коммунальными услугами"</t>
  </si>
  <si>
    <t>08 0 00 00000</t>
  </si>
  <si>
    <t>Муниципальная программа "Жилищно-коммунальный комплекс и городская среда города Пыть-Яха"</t>
  </si>
  <si>
    <t>07 3 01 00590</t>
  </si>
  <si>
    <t>07 3 01 00000</t>
  </si>
  <si>
    <t>Комплекс процессных мероприятий "Обеспечение деятельности МКУ "Управление капитального строительства города Пыть-Яха"</t>
  </si>
  <si>
    <t>07 3 00 00000</t>
  </si>
  <si>
    <t>Структурные элементы, не входящие в направления (подпрограммы) муниципальной программы</t>
  </si>
  <si>
    <t>Реализация мероприятий по обеспечению жильем молодых семей</t>
  </si>
  <si>
    <t>07 2 01 L4970</t>
  </si>
  <si>
    <t>07 2 01 L1780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</si>
  <si>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</si>
  <si>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07 2 01 84220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</si>
  <si>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</si>
  <si>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07 2 01 51760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</si>
  <si>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</si>
  <si>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07 2 01 51350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</si>
  <si>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</si>
  <si>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07 2 01 00000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</si>
  <si>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</si>
  <si>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07 2 00 00000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</si>
  <si>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</si>
  <si>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</si>
  <si>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</si>
  <si>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07 1 03 S2907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</si>
  <si>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</si>
  <si>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07 1 03 S2904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</si>
  <si>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</si>
  <si>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07 1 03 S2903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</si>
  <si>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</si>
  <si>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07 1 03 S2901</t>
  </si>
  <si>
    <t>07 1 03 99990</t>
  </si>
  <si>
    <t>07 1 03 82907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</si>
  <si>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</si>
  <si>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07 1 03 82904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</si>
  <si>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</si>
  <si>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07 1 03 82903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</si>
  <si>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</si>
  <si>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07 1 03 82901</t>
  </si>
  <si>
    <t>07 1 03 00000</t>
  </si>
  <si>
    <t>Комплекс процессных мероприятий "Реализация полномочий в области строительства и жилищных отношений"</t>
  </si>
  <si>
    <t>Реализация полномочий в области градостроительной деятельности за счет средств бюджета города</t>
  </si>
  <si>
    <t>07 1 02 S2910</t>
  </si>
  <si>
    <t>07 1 02 99990</t>
  </si>
  <si>
    <t>Реализация полномочий в области градостроительной деятельности</t>
  </si>
  <si>
    <t>07 1 02 82910</t>
  </si>
  <si>
    <t>07 1 02 00000</t>
  </si>
  <si>
    <t>Комплекс процессных мероприятий "Реализация мероприятий по градостроительной деятельности"</t>
  </si>
  <si>
    <t>07 1 00 00000</t>
  </si>
  <si>
    <t>Подпрограмма "Комплексное развитие территорий"</t>
  </si>
  <si>
    <t>07 0 00 00000</t>
  </si>
  <si>
    <t>Муниципальная программа "Развитие жилищной сферы в городе Пыть-Яхе"</t>
  </si>
  <si>
    <t>06 3 01 99990</t>
  </si>
  <si>
    <t>06 3 01 00000</t>
  </si>
  <si>
    <t>Комплекс процессных мероприятий "Создание общих условий функционирования и развития сельского хозяйства"</t>
  </si>
  <si>
    <t>06 3 00 00000</t>
  </si>
  <si>
    <t>Подпрограмма "Общепрограммные мероприятия"</t>
  </si>
  <si>
    <t>06 2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</si>
  <si>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</si>
  <si>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06 2 01 84200</t>
  </si>
  <si>
    <t>Организация мероприятий при осуществлении деятельности по обращению с животными без владельцев</t>
  </si>
  <si>
    <t>06 2 01 00000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</si>
  <si>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</si>
  <si>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06 2 00 00000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</si>
  <si>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</si>
  <si>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06 1 01 84382</t>
  </si>
  <si>
    <t>Субсидии сельхозтоваропроизводителям на поддержку животноводства (включая расходы на администрирование переданного полномочия)</t>
  </si>
  <si>
    <t>06 1 01 00000</t>
  </si>
  <si>
    <t>Комплекс процессных мероприятий "Поддержка животноводства, производства и реализации продукции животноводства"</t>
  </si>
  <si>
    <t>06 1 00 00000</t>
  </si>
  <si>
    <t>Подпрограмма "Развитие отрасли животноводства"</t>
  </si>
  <si>
    <t>06 0 00 00000</t>
  </si>
  <si>
    <t>Муниципальная программа "Развитие агропромышленного комплекса в городе Пыть-Яхе"</t>
  </si>
  <si>
    <t>05 3 01 G4120</t>
  </si>
  <si>
    <t>Осуществление отдельных государственных полномочий в сфере трудовых отношений и государственного управления охраной труда за счет средств бюджета города</t>
  </si>
  <si>
    <t>05 3 01 84120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</si>
  <si>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</si>
  <si>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05 3 01 02040</t>
  </si>
  <si>
    <t>05 3 01 00000</t>
  </si>
  <si>
    <t>05 3 00 00000</t>
  </si>
  <si>
    <t>610</t>
  </si>
  <si>
    <t>Субсидии бюджетным учреждениям</t>
  </si>
  <si>
    <t>05 2 01 99990</t>
  </si>
  <si>
    <t>05 2 01 00000</t>
  </si>
  <si>
    <t>Комплекс процессных мероприятий "Безопасный труд"</t>
  </si>
  <si>
    <t>05 2 00 00000</t>
  </si>
  <si>
    <t>Подпрограмма "Улучшение условий и охраны труда в городе Пыть-Яхе"</t>
  </si>
  <si>
    <t>05 1 01 85060</t>
  </si>
  <si>
    <t>Реализация мероприятий по содействию трудоустройству граждан</t>
  </si>
  <si>
    <t>05 1 01 00000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</si>
  <si>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</si>
  <si>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05 1 00 00000</t>
  </si>
  <si>
    <t>Подпрограмма "Содействие трудоустройству граждан и социальная поддержка безработных граждан"</t>
  </si>
  <si>
    <t>05 0 00 00000</t>
  </si>
  <si>
    <t>Муниципальная программа "Поддержка занятости населения в городе Пыть-Яхе"</t>
  </si>
  <si>
    <t>04 2 P5 50810</t>
  </si>
  <si>
    <t>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</si>
  <si>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04 2 P5 00000</t>
  </si>
  <si>
    <t>Региональный проект "Спорт-норма жизни"</t>
  </si>
  <si>
    <t>Обеспечение образовательных организаций, осуществляющих подготовку спортивного резерва за счет средств бюджета города</t>
  </si>
  <si>
    <t>04 2 06 99990</t>
  </si>
  <si>
    <t>Обеспечение образовательных организаций, осуществляющих подготовку спортивного резерва</t>
  </si>
  <si>
    <t>04 2 06 42110</t>
  </si>
  <si>
    <t>04 2 06 00590</t>
  </si>
  <si>
    <t>04 2 06 00000</t>
  </si>
  <si>
    <t>Комплекс процессных мероприятий "Укрепление материально-технической базы учреждений спорта"</t>
  </si>
  <si>
    <t>04 2 05 S2970</t>
  </si>
  <si>
    <t>04 2 05 82970</t>
  </si>
  <si>
    <t>04 2 05 00000</t>
  </si>
  <si>
    <t>Комплекс процессных мероприятий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</si>
  <si>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04 2 04 00590</t>
  </si>
  <si>
    <t>04 2 04 00000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</si>
  <si>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</si>
  <si>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04 2 03 00590</t>
  </si>
  <si>
    <t>04 2 03 00000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</si>
  <si>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</si>
  <si>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04 2 02 00590</t>
  </si>
  <si>
    <t>04 2 02 00000</t>
  </si>
  <si>
    <t>Комплекс процессных мероприятий "Организация, проведение и обеспечение участия в официальных спортивных мероприятиях"</t>
  </si>
  <si>
    <t>04 2 00 00000</t>
  </si>
  <si>
    <t>Подпрограмма "Развитие спорта высших достижений, системы подготовки спортивного резерва и детско-юношеского спорта"</t>
  </si>
  <si>
    <t>04 1 P5 00590</t>
  </si>
  <si>
    <t>04 1 P5 00000</t>
  </si>
  <si>
    <t>Развитие сети спортивных объектов шаговой доступности за счет средств бюджета города</t>
  </si>
  <si>
    <t>Развитие сети спортивных объектов шаговой доступности</t>
  </si>
  <si>
    <t>04 1 05 S2130</t>
  </si>
  <si>
    <t>04 1 05 99990</t>
  </si>
  <si>
    <t>04 1 05 82130</t>
  </si>
  <si>
    <t>04 1 05 00000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</si>
  <si>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</si>
  <si>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04 1 04 00590</t>
  </si>
  <si>
    <t>04 1 04 00000</t>
  </si>
  <si>
    <t>04 1 03 00590</t>
  </si>
  <si>
    <t>04 1 03 00000</t>
  </si>
  <si>
    <t>04 1 02 00590</t>
  </si>
  <si>
    <t>04 1 02 00000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</si>
  <si>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</si>
  <si>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04 1 00 00000</t>
  </si>
  <si>
    <t>Подпрограмма "Развитие физической культуры и массового спорта"</t>
  </si>
  <si>
    <t>04 0 00 00000</t>
  </si>
  <si>
    <t>Муниципальная программа "Развитие физической культуры и спорта в городе Пыть-Яхе"</t>
  </si>
  <si>
    <t>03 3 01 84100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</si>
  <si>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</si>
  <si>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03 3 01 00000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</si>
  <si>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</si>
  <si>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03 3 00 00000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</si>
  <si>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</si>
  <si>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03 2 02 00590</t>
  </si>
  <si>
    <t>03 2 02 00000</t>
  </si>
  <si>
    <t>Комплекс процессных мероприятий "Поддержка одаренных детей и молодежи, развитие художественного образования"</t>
  </si>
  <si>
    <t>03 2 00 00000</t>
  </si>
  <si>
    <t>Подпрограмма "Поддержка творческих инициатив, способствующих самореализации населения"</t>
  </si>
  <si>
    <t>03 1 05 99990</t>
  </si>
  <si>
    <t>03 1 05 00000</t>
  </si>
  <si>
    <t>Комплекс процессных мероприятий "Укрепление материально-технической базы учреждений культуры"</t>
  </si>
  <si>
    <t>03 1 04 00590</t>
  </si>
  <si>
    <t>03 1 04 00000</t>
  </si>
  <si>
    <t>Комплекс процессных мероприятий "Обеспечение деятельности подведомственных учреждений в сфере культуры"</t>
  </si>
  <si>
    <t>03 1 03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</si>
  <si>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</si>
  <si>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03 1 03 L5191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</si>
  <si>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</si>
  <si>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03 1 03 82520</t>
  </si>
  <si>
    <t>Развитие сферы культуры в муниципальных образованиях Ханты-Мансийского автономного округа - Югры</t>
  </si>
  <si>
    <t>03 1 03 00000</t>
  </si>
  <si>
    <t>Комплекс процессных мероприятий "Сохранение культурного и исторического наследия"</t>
  </si>
  <si>
    <t>03 1 00 00000</t>
  </si>
  <si>
    <t>Подпрограмма "Модернизация и развитие учреждений и организаций культуры"</t>
  </si>
  <si>
    <t>03 0 00 00000</t>
  </si>
  <si>
    <t>Муниципальная программа "Культурное пространство города Пыть-Яха"</t>
  </si>
  <si>
    <t>Подпрограмма "Укрепление общественного здоровья населения города Пыть-Яха"</t>
  </si>
  <si>
    <t>310</t>
  </si>
  <si>
    <t>Публичные нормативные социальные выплаты гражданам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</si>
  <si>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</si>
  <si>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Дополнительные меры социальной поддержки граждан старшего поколения, проживающих на территории города Пыть-Яха</t>
  </si>
  <si>
    <t>02 2 01 99990</t>
  </si>
  <si>
    <t>Денежные выплаты почетным гражданам города Пыть-Яха</t>
  </si>
  <si>
    <t>Пенсии за выслугу лет</t>
  </si>
  <si>
    <t>02 2 01 00000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</si>
  <si>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</si>
  <si>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02 2 00 00000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</si>
  <si>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</si>
  <si>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02 1 02 73010</t>
  </si>
  <si>
    <t>02 1 02 72040</t>
  </si>
  <si>
    <t>02 1 02 72010</t>
  </si>
  <si>
    <t>02 1 02 71010</t>
  </si>
  <si>
    <t>02 1 02 61100</t>
  </si>
  <si>
    <t>02 1 02 00000</t>
  </si>
  <si>
    <t>Комплекс процессных мероприятий "Развитие мер социальной поддержки отдельных категорий граждан"</t>
  </si>
  <si>
    <t>02 1 01 G4270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</si>
  <si>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за счет средств бюджета города</t>
  </si>
  <si>
    <t>02 1 01 84270</t>
  </si>
  <si>
    <t>02 1 01 00000</t>
  </si>
  <si>
    <t>Комплекс процессных мероприятий "Поддержка семьи, материнства и детства"</t>
  </si>
  <si>
    <t>02 1 00 00000</t>
  </si>
  <si>
    <t>Подпрограмма "Реализация адресной социальной поддержки граждан"</t>
  </si>
  <si>
    <t>02 0 00 00000</t>
  </si>
  <si>
    <t>Муниципальная программа "Социальное и демографическое развитие города Пыть-Яха"</t>
  </si>
  <si>
    <t>Организация и обеспечение отдыха и оздоровления детей, в том числе в этнической среде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</si>
  <si>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</si>
  <si>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</si>
  <si>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01 3 01 99990</t>
  </si>
  <si>
    <t>01 3 01 85160</t>
  </si>
  <si>
    <t>Реализация наказов избирателей депутатам Думы Ханты-Мансийского автономного округа - Югры</t>
  </si>
  <si>
    <t>01 3 01 00590</t>
  </si>
  <si>
    <t>01 3 01 00000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</si>
  <si>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</si>
  <si>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01 3 00 00000</t>
  </si>
  <si>
    <t>Подпрограмма "Структурные элементы, не входящие в направления (подпрограммы)"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</si>
  <si>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</si>
  <si>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"Патриотическое воспитание граждан Российской Федерации"</t>
  </si>
  <si>
    <t>01 2 EВ 51790</t>
  </si>
  <si>
    <t>01 2 EВ 00000</t>
  </si>
  <si>
    <t>01 2 E2 99990</t>
  </si>
  <si>
    <t>01 2 E2 00590</t>
  </si>
  <si>
    <t>01 2 E2 00000</t>
  </si>
  <si>
    <t>Региональный проект "Успех каждого ребенка"</t>
  </si>
  <si>
    <t>01 2 03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</si>
  <si>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</si>
  <si>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01 2 03 84080</t>
  </si>
  <si>
    <t>01 2 03 82050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</si>
  <si>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</si>
  <si>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01 2 03 20020</t>
  </si>
  <si>
    <t>Мероприятия по организации отдыха и оздоровления детей</t>
  </si>
  <si>
    <t>01 2 03 00590</t>
  </si>
  <si>
    <t>01 2 03 00000</t>
  </si>
  <si>
    <t>Комплекс процессных мероприятий "Содействие развитию летнего отдыха и оздоровления"</t>
  </si>
  <si>
    <t>01 2 00 00000</t>
  </si>
  <si>
    <t>Подпрограмма "Организация дополнительного образования, воспитания, отдыха и оздоровления детей"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</si>
  <si>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</si>
  <si>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</si>
  <si>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Реализация основных общеобразовательных программ муниципальными общеобразовательными организациями</t>
  </si>
  <si>
    <t>Реализация программ дошкольного образования муниципальными образовательными организациями</t>
  </si>
  <si>
    <t>Дополнительное финансовое обеспечение мероприятий по организации питания обучающихся</t>
  </si>
  <si>
    <t>01 1 04 L3040</t>
  </si>
  <si>
    <t>01 1 04 L3030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</si>
  <si>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</si>
  <si>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 1 04 L0500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</si>
  <si>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организаций, муниципальных общеобразовательных организаций и профессиональных образовательных организаций</t>
  </si>
  <si>
    <t>01 1 04 99990</t>
  </si>
  <si>
    <t>01 1 04 84305</t>
  </si>
  <si>
    <t>01 1 04 84303</t>
  </si>
  <si>
    <t>01 1 04 84301</t>
  </si>
  <si>
    <t>01 1 04 84050</t>
  </si>
  <si>
    <t>01 1 04 84030</t>
  </si>
  <si>
    <t>01 1 04 20010</t>
  </si>
  <si>
    <t>01 1 04 00590</t>
  </si>
  <si>
    <t>01 1 04 00000</t>
  </si>
  <si>
    <t>Комплекс процессных мероприятий "Содействие развитию дошкольного и общего образования"</t>
  </si>
  <si>
    <t>01 1 00 00000</t>
  </si>
  <si>
    <t>Подпрограмма "Общее образование"</t>
  </si>
  <si>
    <t>01 0 00 00000</t>
  </si>
  <si>
    <t>Муниципальная программа "Развитие образования в городе Пыть-Яхе"</t>
  </si>
  <si>
    <t>вида расходов</t>
  </si>
  <si>
    <t>целевой статьи</t>
  </si>
  <si>
    <t>% исполнения</t>
  </si>
  <si>
    <t>Наименование</t>
  </si>
  <si>
    <t>рублей</t>
  </si>
  <si>
    <t>КБК</t>
  </si>
  <si>
    <t>Уточненный план на 2024 год</t>
  </si>
  <si>
    <t>от утвержденного плана</t>
  </si>
  <si>
    <t>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</si>
  <si>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</si>
  <si>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</si>
  <si>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</si>
  <si>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</si>
  <si>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</si>
  <si>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</si>
  <si>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</si>
  <si>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</si>
  <si>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</si>
  <si>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</si>
  <si>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</si>
  <si>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</si>
  <si>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</si>
  <si>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</si>
  <si>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</si>
  <si>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</si>
  <si>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</si>
  <si>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</si>
  <si>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</si>
  <si>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</si>
  <si>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</si>
  <si>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</si>
  <si>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</si>
  <si>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</si>
  <si>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</si>
  <si>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</si>
  <si>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</si>
  <si>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</si>
  <si>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</si>
  <si>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</si>
  <si>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</si>
  <si>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</si>
  <si>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</si>
  <si>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</si>
  <si>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</si>
  <si>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</si>
  <si>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</si>
  <si>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</si>
  <si>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</si>
  <si>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</si>
  <si>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</si>
  <si>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</si>
  <si>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</si>
  <si>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</si>
  <si>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</si>
  <si>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</si>
  <si>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</si>
  <si>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</si>
  <si>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</si>
  <si>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</si>
  <si>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</si>
  <si>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</si>
  <si>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</si>
  <si>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</si>
  <si>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</si>
  <si>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</si>
  <si>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</si>
  <si>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</si>
  <si>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</si>
  <si>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</si>
  <si>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 xml:space="preserve">                      000 2 08 00000 00 0000 000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</si>
  <si>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</si>
  <si>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08 1 01 61100</t>
  </si>
  <si>
    <t>Итого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</si>
  <si>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</si>
  <si>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06 1 01 84385</t>
  </si>
  <si>
    <t>св.200</t>
  </si>
  <si>
    <t xml:space="preserve">Информация об исполнении бюджета муниципального образования городской округ Пыть-Ях на 01.01.2025 года </t>
  </si>
  <si>
    <t>Утвержденный план на 2024 год (Решение Думы № 305 от 23.12.2024)</t>
  </si>
  <si>
    <t>Исполнено на 01.01.2025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</si>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</sst>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0000"/>
    <numFmt numFmtId="170" formatCode="#,##0.0"/>
  </numFmts>
  <fonts count="15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0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80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4" fillId="0" borderId="0" xfId="0" applyFont="1"/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2" applyFont="1" applyBorder="1" applyAlignment="1"/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NumberFormat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 applyProtection="1">
      <alignment horizontal="center"/>
      <protection hidden="1"/>
    </xf>
    <xf numFmtId="3" fontId="5" fillId="3" borderId="1" xfId="1" applyNumberFormat="1" applyFont="1" applyFill="1" applyBorder="1" applyAlignment="1">
      <alignment horizontal="center"/>
    </xf>
    <xf numFmtId="0" fontId="7" fillId="0" borderId="1" xfId="3" applyNumberFormat="1" applyFont="1" applyFill="1" applyBorder="1" applyAlignment="1" applyProtection="1">
      <alignment horizontal="left" wrapText="1"/>
      <protection hidden="1"/>
    </xf>
    <xf numFmtId="0" fontId="9" fillId="3" borderId="1" xfId="4" applyNumberFormat="1" applyFont="1" applyFill="1" applyBorder="1" applyAlignment="1">
      <alignment horizontal="right"/>
    </xf>
    <xf numFmtId="0" fontId="6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 applyAlignment="1">
      <alignment horizontal="center"/>
    </xf>
    <xf numFmtId="0" fontId="5" fillId="0" borderId="1" xfId="5" applyFont="1" applyFill="1" applyBorder="1" applyAlignment="1">
      <alignment horizontal="left"/>
    </xf>
    <xf numFmtId="4" fontId="9" fillId="3" borderId="1" xfId="4" applyNumberFormat="1" applyFont="1" applyFill="1" applyBorder="1" applyAlignment="1">
      <alignment horizontal="right"/>
    </xf>
    <xf numFmtId="170" fontId="9" fillId="3" borderId="1" xfId="4" applyNumberFormat="1" applyFont="1" applyFill="1" applyBorder="1"/>
    <xf numFmtId="0" fontId="5" fillId="0" borderId="1" xfId="6" applyNumberFormat="1" applyFont="1" applyFill="1" applyBorder="1" applyAlignment="1" applyProtection="1">
      <alignment horizontal="left" wrapText="1"/>
      <protection hidden="1"/>
    </xf>
    <xf numFmtId="4" fontId="6" fillId="3" borderId="1" xfId="4" applyNumberFormat="1" applyFont="1" applyFill="1" applyBorder="1" applyAlignment="1">
      <alignment horizontal="right"/>
    </xf>
    <xf numFmtId="4" fontId="9" fillId="3" borderId="1" xfId="7" applyNumberFormat="1" applyFont="1" applyFill="1" applyBorder="1" applyAlignment="1">
      <alignment horizontal="right"/>
    </xf>
    <xf numFmtId="49" fontId="5" fillId="0" borderId="1" xfId="6" applyNumberFormat="1" applyFont="1" applyFill="1" applyBorder="1" applyAlignment="1" applyProtection="1">
      <alignment horizontal="left" wrapText="1"/>
      <protection hidden="1"/>
    </xf>
    <xf numFmtId="0" fontId="5" fillId="0" borderId="1" xfId="5" applyFont="1" applyFill="1" applyBorder="1" applyAlignment="1">
      <alignment horizontal="left" wrapText="1"/>
    </xf>
    <xf numFmtId="0" fontId="7" fillId="0" borderId="1" xfId="6" applyNumberFormat="1" applyFont="1" applyFill="1" applyBorder="1" applyAlignment="1" applyProtection="1">
      <alignment horizontal="left" wrapText="1"/>
      <protection hidden="1"/>
    </xf>
    <xf numFmtId="4" fontId="7" fillId="3" borderId="1" xfId="3" applyNumberFormat="1" applyFont="1" applyFill="1" applyBorder="1"/>
    <xf numFmtId="170" fontId="11" fillId="3" borderId="1" xfId="4" applyNumberFormat="1" applyFont="1" applyFill="1" applyBorder="1"/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/>
      <protection hidden="1"/>
    </xf>
    <xf numFmtId="0" fontId="5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3" borderId="1" xfId="8" applyFont="1" applyFill="1" applyBorder="1" applyAlignment="1" applyProtection="1">
      <protection hidden="1"/>
    </xf>
    <xf numFmtId="0" fontId="7" fillId="3" borderId="1" xfId="9" applyNumberFormat="1" applyFont="1" applyFill="1" applyBorder="1" applyAlignment="1" applyProtection="1">
      <alignment horizontal="center"/>
      <protection hidden="1"/>
    </xf>
    <xf numFmtId="165" fontId="12" fillId="0" borderId="1" xfId="9" applyNumberFormat="1" applyFont="1" applyFill="1" applyBorder="1" applyAlignment="1" applyProtection="1">
      <alignment horizontal="right"/>
      <protection hidden="1"/>
    </xf>
    <xf numFmtId="170" fontId="7" fillId="0" borderId="1" xfId="7" applyNumberFormat="1" applyFont="1" applyFill="1" applyBorder="1"/>
    <xf numFmtId="0" fontId="7" fillId="0" borderId="1" xfId="10" applyNumberFormat="1" applyFont="1" applyFill="1" applyBorder="1" applyAlignment="1">
      <alignment horizontal="left" vertical="center" wrapText="1"/>
    </xf>
    <xf numFmtId="4" fontId="7" fillId="0" borderId="1" xfId="10" applyNumberFormat="1" applyFont="1" applyFill="1" applyBorder="1" applyAlignment="1">
      <alignment horizontal="right" wrapText="1"/>
    </xf>
    <xf numFmtId="0" fontId="5" fillId="0" borderId="1" xfId="10" applyNumberFormat="1" applyFont="1" applyFill="1" applyBorder="1" applyAlignment="1">
      <alignment horizontal="left" vertical="center" wrapText="1"/>
    </xf>
    <xf numFmtId="4" fontId="5" fillId="0" borderId="1" xfId="10" applyNumberFormat="1" applyFont="1" applyFill="1" applyBorder="1" applyAlignment="1">
      <alignment horizontal="right" wrapText="1"/>
    </xf>
    <xf numFmtId="4" fontId="5" fillId="0" borderId="1" xfId="1" applyNumberFormat="1" applyFont="1" applyFill="1" applyBorder="1"/>
    <xf numFmtId="170" fontId="5" fillId="0" borderId="1" xfId="7" applyNumberFormat="1" applyFont="1" applyFill="1" applyBorder="1"/>
    <xf numFmtId="49" fontId="5" fillId="0" borderId="1" xfId="3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170" fontId="9" fillId="3" borderId="1" xfId="4" applyNumberFormat="1" applyFont="1" applyFill="1" applyBorder="1" applyAlignment="1">
      <alignment horizontal="right"/>
    </xf>
    <xf numFmtId="0" fontId="2" fillId="0" borderId="2" xfId="0" applyFont="1" applyBorder="1" applyProtection="1"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169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13" fillId="0" borderId="2" xfId="0" applyFont="1" applyBorder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14" fillId="0" borderId="0" xfId="0" applyFont="1"/>
    <xf numFmtId="4" fontId="0" fillId="0" borderId="0" xfId="0" applyNumberFormat="1"/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3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Font="1" applyFill="1" applyBorder="1" applyAlignment="1" applyProtection="1">
      <alignment horizontal="center" vertical="center" wrapText="1"/>
      <protection hidden="1"/>
    </xf>
    <xf numFmtId="17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wrapText="1"/>
      <protection hidden="1"/>
    </xf>
    <xf numFmtId="0" fontId="5" fillId="0" borderId="1" xfId="3" applyNumberFormat="1" applyFont="1" applyFill="1" applyBorder="1" applyAlignment="1" applyProtection="1">
      <alignment horizontal="center"/>
      <protection hidden="1"/>
    </xf>
    <xf numFmtId="49" fontId="5" fillId="0" borderId="1" xfId="3" applyNumberFormat="1" applyFont="1" applyFill="1" applyBorder="1" applyAlignment="1" applyProtection="1">
      <alignment horizont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0" applyNumberFormat="1" applyFont="1" applyFill="1" applyBorder="1" applyAlignment="1">
      <alignment horizontal="center"/>
    </xf>
    <xf numFmtId="0" fontId="5" fillId="0" borderId="1" xfId="10" applyNumberFormat="1" applyFont="1" applyFill="1" applyBorder="1" applyAlignment="1">
      <alignment horizontal="center"/>
    </xf>
    <xf numFmtId="3" fontId="5" fillId="0" borderId="1" xfId="10" quotePrefix="1" applyNumberFormat="1" applyFont="1" applyFill="1" applyBorder="1" applyAlignment="1">
      <alignment horizontal="center"/>
    </xf>
  </cellXfs>
  <cellStyles count="11">
    <cellStyle name="Обычный" xfId="0" builtinId="0"/>
    <cellStyle name="Обычный 2 10 2" xfId="1"/>
    <cellStyle name="Обычный 2 18" xfId="8"/>
    <cellStyle name="Обычный 2 22 2" xfId="9"/>
    <cellStyle name="Обычный 20" xfId="5"/>
    <cellStyle name="Обычный 5" xfId="4"/>
    <cellStyle name="Обычный 5 2 2 2 2 2 2" xfId="7"/>
    <cellStyle name="Обычный 6" xfId="2"/>
    <cellStyle name="Обычный_tmp" xfId="3"/>
    <cellStyle name="Обычный_Tmp2" xfId="6"/>
    <cellStyle name="Обычный_Исполнение бюджета на 01.10.201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82"/>
  <sheetViews>
    <sheetView showGridLines="0" tabSelected="1" topLeftCell="A871" workbookViewId="0">
      <selection activeCell="O875" sqref="O875"/>
    </sheetView>
  </sheetViews>
  <sheetFormatPr defaultColWidth="9.140625" defaultRowHeight="12.75" x14ac:dyDescent="0.2"/>
  <cols>
    <col min="1" max="1" width="1.42578125" customWidth="1"/>
    <col min="2" max="10" width="0" hidden="1" customWidth="1"/>
    <col min="11" max="11" width="47" customWidth="1"/>
    <col min="12" max="12" width="14.140625" customWidth="1"/>
    <col min="13" max="13" width="9.28515625" customWidth="1"/>
    <col min="14" max="14" width="15.5703125" style="3" customWidth="1"/>
    <col min="15" max="16" width="18.7109375" customWidth="1"/>
    <col min="17" max="17" width="9.140625" style="3" customWidth="1"/>
    <col min="18" max="18" width="8" customWidth="1"/>
    <col min="19" max="19" width="16.42578125" customWidth="1"/>
    <col min="20" max="243" width="9.140625" customWidth="1"/>
  </cols>
  <sheetData>
    <row r="1" spans="11:18" s="3" customFormat="1" x14ac:dyDescent="0.2"/>
    <row r="2" spans="11:18" s="3" customFormat="1" ht="15.75" x14ac:dyDescent="0.25">
      <c r="K2" s="66" t="s">
        <v>749</v>
      </c>
      <c r="L2" s="66"/>
      <c r="M2" s="66"/>
      <c r="N2" s="66"/>
      <c r="O2" s="66"/>
      <c r="P2" s="66"/>
      <c r="Q2" s="66"/>
      <c r="R2" s="66"/>
    </row>
    <row r="3" spans="11:18" s="3" customFormat="1" x14ac:dyDescent="0.2">
      <c r="R3" s="8" t="s">
        <v>677</v>
      </c>
    </row>
    <row r="4" spans="11:18" s="3" customFormat="1" x14ac:dyDescent="0.2">
      <c r="K4" s="9" t="s">
        <v>676</v>
      </c>
      <c r="L4" s="67" t="s">
        <v>678</v>
      </c>
      <c r="M4" s="67"/>
      <c r="N4" s="68" t="s">
        <v>750</v>
      </c>
      <c r="O4" s="69" t="s">
        <v>679</v>
      </c>
      <c r="P4" s="70" t="s">
        <v>751</v>
      </c>
      <c r="Q4" s="71" t="s">
        <v>675</v>
      </c>
      <c r="R4" s="71"/>
    </row>
    <row r="5" spans="11:18" s="3" customFormat="1" ht="51" x14ac:dyDescent="0.2">
      <c r="K5" s="10"/>
      <c r="L5" s="67"/>
      <c r="M5" s="67"/>
      <c r="N5" s="69"/>
      <c r="O5" s="69"/>
      <c r="P5" s="70"/>
      <c r="Q5" s="11" t="s">
        <v>680</v>
      </c>
      <c r="R5" s="11" t="s">
        <v>681</v>
      </c>
    </row>
    <row r="6" spans="11:18" s="3" customFormat="1" x14ac:dyDescent="0.2">
      <c r="K6" s="12">
        <v>1</v>
      </c>
      <c r="L6" s="72">
        <v>2</v>
      </c>
      <c r="M6" s="72"/>
      <c r="N6" s="13">
        <v>3</v>
      </c>
      <c r="O6" s="13">
        <v>4</v>
      </c>
      <c r="P6" s="14">
        <v>5</v>
      </c>
      <c r="Q6" s="15">
        <v>6</v>
      </c>
      <c r="R6" s="16">
        <v>7</v>
      </c>
    </row>
    <row r="7" spans="11:18" s="3" customFormat="1" x14ac:dyDescent="0.2">
      <c r="K7" s="17" t="s">
        <v>682</v>
      </c>
      <c r="L7" s="73"/>
      <c r="M7" s="73"/>
      <c r="N7" s="18"/>
      <c r="O7" s="18"/>
      <c r="P7" s="19"/>
      <c r="Q7" s="20"/>
      <c r="R7" s="20"/>
    </row>
    <row r="8" spans="11:18" s="3" customFormat="1" x14ac:dyDescent="0.2">
      <c r="K8" s="21" t="s">
        <v>683</v>
      </c>
      <c r="L8" s="74" t="s">
        <v>684</v>
      </c>
      <c r="M8" s="74"/>
      <c r="N8" s="22">
        <f>N9+N15</f>
        <v>2186580700</v>
      </c>
      <c r="O8" s="22">
        <f>O9+O15</f>
        <v>2186580700</v>
      </c>
      <c r="P8" s="22">
        <f t="shared" ref="P8" si="0">P9+P15</f>
        <v>2325723014.2399998</v>
      </c>
      <c r="Q8" s="23">
        <f>P8/N8*100</f>
        <v>106.36346576369213</v>
      </c>
      <c r="R8" s="23">
        <f>P8/O8*100</f>
        <v>106.36346576369213</v>
      </c>
    </row>
    <row r="9" spans="11:18" s="3" customFormat="1" x14ac:dyDescent="0.2">
      <c r="K9" s="21" t="s">
        <v>685</v>
      </c>
      <c r="L9" s="74"/>
      <c r="M9" s="74"/>
      <c r="N9" s="22">
        <f>SUM(N10:N14)</f>
        <v>1814097800</v>
      </c>
      <c r="O9" s="22">
        <f t="shared" ref="O9:P9" si="1">SUM(O10:O14)</f>
        <v>1814097800</v>
      </c>
      <c r="P9" s="22">
        <f t="shared" si="1"/>
        <v>1920349417.72</v>
      </c>
      <c r="Q9" s="23">
        <f t="shared" ref="Q9:Q33" si="2">P9/N9*100</f>
        <v>105.85699501537349</v>
      </c>
      <c r="R9" s="23">
        <f t="shared" ref="R9:R33" si="3">P9/O9*100</f>
        <v>105.85699501537349</v>
      </c>
    </row>
    <row r="10" spans="11:18" s="3" customFormat="1" x14ac:dyDescent="0.2">
      <c r="K10" s="24" t="s">
        <v>686</v>
      </c>
      <c r="L10" s="74" t="s">
        <v>687</v>
      </c>
      <c r="M10" s="74"/>
      <c r="N10" s="22">
        <v>1387376400</v>
      </c>
      <c r="O10" s="22">
        <v>1387376400</v>
      </c>
      <c r="P10" s="25">
        <v>1489682370.6800001</v>
      </c>
      <c r="Q10" s="23">
        <f t="shared" si="2"/>
        <v>107.3740601815052</v>
      </c>
      <c r="R10" s="23">
        <f t="shared" si="3"/>
        <v>107.3740601815052</v>
      </c>
    </row>
    <row r="11" spans="11:18" s="3" customFormat="1" ht="25.5" x14ac:dyDescent="0.2">
      <c r="K11" s="24" t="s">
        <v>688</v>
      </c>
      <c r="L11" s="74" t="s">
        <v>689</v>
      </c>
      <c r="M11" s="74"/>
      <c r="N11" s="22">
        <v>18994300</v>
      </c>
      <c r="O11" s="22">
        <v>18994300</v>
      </c>
      <c r="P11" s="25">
        <v>18982153.32</v>
      </c>
      <c r="Q11" s="23">
        <f t="shared" si="2"/>
        <v>99.936050920539316</v>
      </c>
      <c r="R11" s="23">
        <f t="shared" si="3"/>
        <v>99.936050920539316</v>
      </c>
    </row>
    <row r="12" spans="11:18" s="3" customFormat="1" x14ac:dyDescent="0.2">
      <c r="K12" s="24" t="s">
        <v>690</v>
      </c>
      <c r="L12" s="74" t="s">
        <v>691</v>
      </c>
      <c r="M12" s="74"/>
      <c r="N12" s="22">
        <v>291537100</v>
      </c>
      <c r="O12" s="22">
        <v>291537100</v>
      </c>
      <c r="P12" s="25">
        <v>290913830.95999998</v>
      </c>
      <c r="Q12" s="23">
        <f t="shared" si="2"/>
        <v>99.786212787326207</v>
      </c>
      <c r="R12" s="23">
        <f t="shared" si="3"/>
        <v>99.786212787326207</v>
      </c>
    </row>
    <row r="13" spans="11:18" s="3" customFormat="1" x14ac:dyDescent="0.2">
      <c r="K13" s="24" t="s">
        <v>692</v>
      </c>
      <c r="L13" s="74" t="s">
        <v>693</v>
      </c>
      <c r="M13" s="74"/>
      <c r="N13" s="22">
        <v>104190000</v>
      </c>
      <c r="O13" s="22">
        <v>104190000</v>
      </c>
      <c r="P13" s="25">
        <v>105033197.08</v>
      </c>
      <c r="Q13" s="23">
        <f t="shared" si="2"/>
        <v>100.80928791630674</v>
      </c>
      <c r="R13" s="23">
        <f t="shared" si="3"/>
        <v>100.80928791630674</v>
      </c>
    </row>
    <row r="14" spans="11:18" s="3" customFormat="1" x14ac:dyDescent="0.2">
      <c r="K14" s="24" t="s">
        <v>694</v>
      </c>
      <c r="L14" s="74" t="s">
        <v>695</v>
      </c>
      <c r="M14" s="74"/>
      <c r="N14" s="22">
        <v>12000000</v>
      </c>
      <c r="O14" s="22">
        <v>12000000</v>
      </c>
      <c r="P14" s="25">
        <v>15737865.68</v>
      </c>
      <c r="Q14" s="23">
        <f t="shared" si="2"/>
        <v>131.14888066666666</v>
      </c>
      <c r="R14" s="23">
        <f t="shared" si="3"/>
        <v>131.14888066666666</v>
      </c>
    </row>
    <row r="15" spans="11:18" s="3" customFormat="1" x14ac:dyDescent="0.2">
      <c r="K15" s="21" t="s">
        <v>696</v>
      </c>
      <c r="L15" s="74"/>
      <c r="M15" s="74"/>
      <c r="N15" s="22">
        <f>SUM(N16:N21)</f>
        <v>372482900</v>
      </c>
      <c r="O15" s="22">
        <f>SUM(O16:O21)</f>
        <v>372482900</v>
      </c>
      <c r="P15" s="22">
        <f>SUM(P16:P21)</f>
        <v>405373596.51999992</v>
      </c>
      <c r="Q15" s="23">
        <f t="shared" si="2"/>
        <v>108.83012254253816</v>
      </c>
      <c r="R15" s="23">
        <f t="shared" si="3"/>
        <v>108.83012254253816</v>
      </c>
    </row>
    <row r="16" spans="11:18" s="3" customFormat="1" ht="25.5" x14ac:dyDescent="0.2">
      <c r="K16" s="24" t="s">
        <v>697</v>
      </c>
      <c r="L16" s="74" t="s">
        <v>698</v>
      </c>
      <c r="M16" s="74"/>
      <c r="N16" s="22">
        <v>236671400</v>
      </c>
      <c r="O16" s="22">
        <v>236671400</v>
      </c>
      <c r="P16" s="25">
        <v>252126092.19</v>
      </c>
      <c r="Q16" s="23">
        <f t="shared" si="2"/>
        <v>106.53002102915687</v>
      </c>
      <c r="R16" s="23">
        <f t="shared" si="3"/>
        <v>106.53002102915687</v>
      </c>
    </row>
    <row r="17" spans="11:18" s="3" customFormat="1" ht="24" customHeight="1" x14ac:dyDescent="0.2">
      <c r="K17" s="24" t="s">
        <v>699</v>
      </c>
      <c r="L17" s="74" t="s">
        <v>700</v>
      </c>
      <c r="M17" s="74"/>
      <c r="N17" s="22">
        <v>3757550</v>
      </c>
      <c r="O17" s="22">
        <v>3757550</v>
      </c>
      <c r="P17" s="25">
        <v>3651962.97</v>
      </c>
      <c r="Q17" s="23">
        <f t="shared" si="2"/>
        <v>97.190003326635704</v>
      </c>
      <c r="R17" s="23">
        <f t="shared" si="3"/>
        <v>97.190003326635704</v>
      </c>
    </row>
    <row r="18" spans="11:18" s="3" customFormat="1" ht="25.5" x14ac:dyDescent="0.2">
      <c r="K18" s="24" t="s">
        <v>701</v>
      </c>
      <c r="L18" s="74" t="s">
        <v>702</v>
      </c>
      <c r="M18" s="74"/>
      <c r="N18" s="22">
        <v>6720100</v>
      </c>
      <c r="O18" s="22">
        <v>6720100</v>
      </c>
      <c r="P18" s="25">
        <v>6813181.79</v>
      </c>
      <c r="Q18" s="23">
        <f t="shared" si="2"/>
        <v>101.38512507254356</v>
      </c>
      <c r="R18" s="23">
        <f t="shared" si="3"/>
        <v>101.38512507254356</v>
      </c>
    </row>
    <row r="19" spans="11:18" s="3" customFormat="1" ht="25.5" x14ac:dyDescent="0.2">
      <c r="K19" s="24" t="s">
        <v>703</v>
      </c>
      <c r="L19" s="74" t="s">
        <v>704</v>
      </c>
      <c r="M19" s="74"/>
      <c r="N19" s="22">
        <v>120223000</v>
      </c>
      <c r="O19" s="22">
        <v>120223000</v>
      </c>
      <c r="P19" s="25">
        <v>137523183.47999999</v>
      </c>
      <c r="Q19" s="23">
        <f t="shared" si="2"/>
        <v>114.39007800504062</v>
      </c>
      <c r="R19" s="23">
        <f t="shared" si="3"/>
        <v>114.39007800504062</v>
      </c>
    </row>
    <row r="20" spans="11:18" s="3" customFormat="1" x14ac:dyDescent="0.2">
      <c r="K20" s="24" t="s">
        <v>705</v>
      </c>
      <c r="L20" s="74" t="s">
        <v>706</v>
      </c>
      <c r="M20" s="74"/>
      <c r="N20" s="22">
        <v>5110850</v>
      </c>
      <c r="O20" s="22">
        <v>5110850</v>
      </c>
      <c r="P20" s="25">
        <v>5286267.7699999996</v>
      </c>
      <c r="Q20" s="23">
        <f t="shared" si="2"/>
        <v>103.43226214817496</v>
      </c>
      <c r="R20" s="23">
        <f t="shared" si="3"/>
        <v>103.43226214817496</v>
      </c>
    </row>
    <row r="21" spans="11:18" s="3" customFormat="1" x14ac:dyDescent="0.2">
      <c r="K21" s="24" t="s">
        <v>707</v>
      </c>
      <c r="L21" s="74" t="s">
        <v>708</v>
      </c>
      <c r="M21" s="74"/>
      <c r="N21" s="22">
        <v>0</v>
      </c>
      <c r="O21" s="22">
        <v>0</v>
      </c>
      <c r="P21" s="25">
        <v>-27091.68</v>
      </c>
      <c r="Q21" s="23">
        <v>0</v>
      </c>
      <c r="R21" s="23">
        <v>0</v>
      </c>
    </row>
    <row r="22" spans="11:18" s="3" customFormat="1" x14ac:dyDescent="0.2">
      <c r="K22" s="21" t="s">
        <v>709</v>
      </c>
      <c r="L22" s="74" t="s">
        <v>710</v>
      </c>
      <c r="M22" s="74"/>
      <c r="N22" s="22">
        <f>N23+N28+N29+N31+N30</f>
        <v>3091597500.5500002</v>
      </c>
      <c r="O22" s="22">
        <f t="shared" ref="O22" si="4">O23+O28+O29+O31</f>
        <v>3165576200.5500002</v>
      </c>
      <c r="P22" s="22">
        <f>P23+P28+P29+P31+P30</f>
        <v>3152983427.1700001</v>
      </c>
      <c r="Q22" s="23">
        <f t="shared" si="2"/>
        <v>101.9855730446502</v>
      </c>
      <c r="R22" s="23">
        <f t="shared" si="3"/>
        <v>99.602196485498837</v>
      </c>
    </row>
    <row r="23" spans="11:18" s="3" customFormat="1" ht="25.5" x14ac:dyDescent="0.2">
      <c r="K23" s="24" t="s">
        <v>711</v>
      </c>
      <c r="L23" s="74" t="s">
        <v>712</v>
      </c>
      <c r="M23" s="74"/>
      <c r="N23" s="22">
        <f>SUM(N24:N27)</f>
        <v>3051978315.8699999</v>
      </c>
      <c r="O23" s="22">
        <f>SUM(O24:O27)</f>
        <v>3125957015.8699999</v>
      </c>
      <c r="P23" s="22">
        <f>SUM(P24:P27)</f>
        <v>3112716173.48</v>
      </c>
      <c r="Q23" s="23">
        <f t="shared" si="2"/>
        <v>101.99011432336098</v>
      </c>
      <c r="R23" s="23">
        <f t="shared" si="3"/>
        <v>99.57642276196448</v>
      </c>
    </row>
    <row r="24" spans="11:18" s="3" customFormat="1" ht="25.5" x14ac:dyDescent="0.2">
      <c r="K24" s="24" t="s">
        <v>713</v>
      </c>
      <c r="L24" s="74" t="s">
        <v>714</v>
      </c>
      <c r="M24" s="74"/>
      <c r="N24" s="26">
        <v>586484700</v>
      </c>
      <c r="O24" s="22">
        <v>586484700</v>
      </c>
      <c r="P24" s="25">
        <v>586484700</v>
      </c>
      <c r="Q24" s="23">
        <f t="shared" si="2"/>
        <v>100</v>
      </c>
      <c r="R24" s="23">
        <f t="shared" si="3"/>
        <v>100</v>
      </c>
    </row>
    <row r="25" spans="11:18" s="3" customFormat="1" ht="38.25" x14ac:dyDescent="0.2">
      <c r="K25" s="24" t="s">
        <v>715</v>
      </c>
      <c r="L25" s="74" t="s">
        <v>716</v>
      </c>
      <c r="M25" s="74"/>
      <c r="N25" s="26">
        <v>423881721.87</v>
      </c>
      <c r="O25" s="22">
        <v>419167321.87</v>
      </c>
      <c r="P25" s="25">
        <v>417175609.31999999</v>
      </c>
      <c r="Q25" s="23">
        <f t="shared" si="2"/>
        <v>98.417928350291845</v>
      </c>
      <c r="R25" s="23">
        <f t="shared" si="3"/>
        <v>99.52484069103609</v>
      </c>
    </row>
    <row r="26" spans="11:18" s="3" customFormat="1" ht="25.5" x14ac:dyDescent="0.2">
      <c r="K26" s="24" t="s">
        <v>717</v>
      </c>
      <c r="L26" s="74" t="s">
        <v>718</v>
      </c>
      <c r="M26" s="74"/>
      <c r="N26" s="26">
        <v>1738222700</v>
      </c>
      <c r="O26" s="22">
        <v>1736042700</v>
      </c>
      <c r="P26" s="25">
        <v>1724800720.9300001</v>
      </c>
      <c r="Q26" s="23">
        <f t="shared" si="2"/>
        <v>99.227833172930033</v>
      </c>
      <c r="R26" s="23">
        <f t="shared" si="3"/>
        <v>99.352436488457343</v>
      </c>
    </row>
    <row r="27" spans="11:18" s="3" customFormat="1" x14ac:dyDescent="0.2">
      <c r="K27" s="27" t="s">
        <v>719</v>
      </c>
      <c r="L27" s="74" t="s">
        <v>720</v>
      </c>
      <c r="M27" s="74"/>
      <c r="N27" s="26">
        <v>303389194</v>
      </c>
      <c r="O27" s="22">
        <v>384262294</v>
      </c>
      <c r="P27" s="25">
        <v>384255143.23000002</v>
      </c>
      <c r="Q27" s="23">
        <f t="shared" si="2"/>
        <v>126.65419561053979</v>
      </c>
      <c r="R27" s="23">
        <f t="shared" si="3"/>
        <v>99.998139091419674</v>
      </c>
    </row>
    <row r="28" spans="11:18" s="3" customFormat="1" ht="25.5" x14ac:dyDescent="0.2">
      <c r="K28" s="28" t="s">
        <v>721</v>
      </c>
      <c r="L28" s="74" t="s">
        <v>722</v>
      </c>
      <c r="M28" s="74"/>
      <c r="N28" s="26">
        <v>505859.11</v>
      </c>
      <c r="O28" s="22">
        <v>505859.11</v>
      </c>
      <c r="P28" s="25">
        <v>1153928.1200000001</v>
      </c>
      <c r="Q28" s="50" t="s">
        <v>748</v>
      </c>
      <c r="R28" s="50" t="s">
        <v>748</v>
      </c>
    </row>
    <row r="29" spans="11:18" s="3" customFormat="1" ht="25.5" x14ac:dyDescent="0.2">
      <c r="K29" s="28" t="s">
        <v>723</v>
      </c>
      <c r="L29" s="74" t="s">
        <v>724</v>
      </c>
      <c r="M29" s="74"/>
      <c r="N29" s="26">
        <v>39113325.57</v>
      </c>
      <c r="O29" s="22">
        <v>39113325.57</v>
      </c>
      <c r="P29" s="25">
        <v>39113325.57</v>
      </c>
      <c r="Q29" s="23">
        <f t="shared" si="2"/>
        <v>100</v>
      </c>
      <c r="R29" s="23">
        <f t="shared" si="3"/>
        <v>100</v>
      </c>
    </row>
    <row r="30" spans="11:18" s="3" customFormat="1" ht="89.25" x14ac:dyDescent="0.2">
      <c r="K30" s="28" t="s">
        <v>743</v>
      </c>
      <c r="L30" s="46" t="s">
        <v>742</v>
      </c>
      <c r="M30" s="46"/>
      <c r="N30" s="26">
        <v>0</v>
      </c>
      <c r="O30" s="22">
        <v>0</v>
      </c>
      <c r="P30" s="25">
        <v>0</v>
      </c>
      <c r="Q30" s="23">
        <v>0</v>
      </c>
      <c r="R30" s="23">
        <v>0</v>
      </c>
    </row>
    <row r="31" spans="11:18" s="3" customFormat="1" ht="51" x14ac:dyDescent="0.2">
      <c r="K31" s="24" t="s">
        <v>725</v>
      </c>
      <c r="L31" s="74" t="s">
        <v>726</v>
      </c>
      <c r="M31" s="74"/>
      <c r="N31" s="22">
        <v>0</v>
      </c>
      <c r="O31" s="22">
        <v>0</v>
      </c>
      <c r="P31" s="25">
        <v>0</v>
      </c>
      <c r="Q31" s="23">
        <v>0</v>
      </c>
      <c r="R31" s="23">
        <v>0</v>
      </c>
    </row>
    <row r="32" spans="11:18" s="3" customFormat="1" x14ac:dyDescent="0.2">
      <c r="K32" s="29" t="s">
        <v>727</v>
      </c>
      <c r="L32" s="73"/>
      <c r="M32" s="73"/>
      <c r="N32" s="30">
        <f>N8+N22</f>
        <v>5278178200.5500002</v>
      </c>
      <c r="O32" s="30">
        <f t="shared" ref="O32:P32" si="5">O8+O22</f>
        <v>5352156900.5500002</v>
      </c>
      <c r="P32" s="30">
        <f t="shared" si="5"/>
        <v>5478706441.4099998</v>
      </c>
      <c r="Q32" s="31">
        <f t="shared" si="2"/>
        <v>103.79919421513854</v>
      </c>
      <c r="R32" s="31">
        <f t="shared" si="3"/>
        <v>102.3644587259203</v>
      </c>
    </row>
    <row r="33" spans="1:18" s="3" customFormat="1" x14ac:dyDescent="0.2">
      <c r="K33" s="29" t="s">
        <v>728</v>
      </c>
      <c r="L33" s="73"/>
      <c r="M33" s="73"/>
      <c r="N33" s="30">
        <f>N32-N26</f>
        <v>3539955500.5500002</v>
      </c>
      <c r="O33" s="30">
        <f t="shared" ref="O33:P33" si="6">O32-O26</f>
        <v>3616114200.5500002</v>
      </c>
      <c r="P33" s="30">
        <f t="shared" si="6"/>
        <v>3753905720.4799995</v>
      </c>
      <c r="Q33" s="31">
        <f t="shared" si="2"/>
        <v>106.04386749767781</v>
      </c>
      <c r="R33" s="31">
        <f t="shared" si="3"/>
        <v>103.81048584995025</v>
      </c>
    </row>
    <row r="34" spans="1:18" s="3" customFormat="1" ht="12.75" customHeight="1" x14ac:dyDescent="0.2">
      <c r="K34" s="75" t="s">
        <v>676</v>
      </c>
      <c r="L34" s="76"/>
      <c r="M34" s="76"/>
      <c r="N34" s="68" t="s">
        <v>750</v>
      </c>
      <c r="O34" s="69" t="s">
        <v>679</v>
      </c>
      <c r="P34" s="70" t="s">
        <v>751</v>
      </c>
      <c r="Q34" s="76" t="s">
        <v>675</v>
      </c>
      <c r="R34" s="76" t="s">
        <v>675</v>
      </c>
    </row>
    <row r="35" spans="1:18" s="3" customFormat="1" ht="54.75" customHeight="1" x14ac:dyDescent="0.2">
      <c r="K35" s="75"/>
      <c r="L35" s="32" t="s">
        <v>674</v>
      </c>
      <c r="M35" s="32" t="s">
        <v>673</v>
      </c>
      <c r="N35" s="69"/>
      <c r="O35" s="69"/>
      <c r="P35" s="70"/>
      <c r="Q35" s="76"/>
      <c r="R35" s="76"/>
    </row>
    <row r="36" spans="1:18" s="3" customFormat="1" x14ac:dyDescent="0.2">
      <c r="K36" s="33">
        <v>1</v>
      </c>
      <c r="L36" s="34">
        <v>2</v>
      </c>
      <c r="M36" s="34">
        <v>3</v>
      </c>
      <c r="N36" s="34">
        <v>4</v>
      </c>
      <c r="O36" s="34">
        <v>5</v>
      </c>
      <c r="P36" s="35">
        <v>6</v>
      </c>
      <c r="Q36" s="35">
        <v>7</v>
      </c>
      <c r="R36" s="35">
        <v>8</v>
      </c>
    </row>
    <row r="37" spans="1:18" ht="12.75" customHeight="1" x14ac:dyDescent="0.2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5"/>
      <c r="M37" s="5"/>
      <c r="N37" s="5"/>
      <c r="O37" s="5"/>
      <c r="P37" s="6"/>
      <c r="Q37" s="6"/>
      <c r="R37" s="6"/>
    </row>
    <row r="38" spans="1:18" ht="32.25" customHeight="1" x14ac:dyDescent="0.2">
      <c r="A38" s="60"/>
      <c r="B38" s="52"/>
      <c r="C38" s="53"/>
      <c r="D38" s="53"/>
      <c r="E38" s="65" t="s">
        <v>672</v>
      </c>
      <c r="F38" s="65"/>
      <c r="G38" s="65"/>
      <c r="H38" s="65"/>
      <c r="I38" s="65"/>
      <c r="J38" s="65"/>
      <c r="K38" s="65"/>
      <c r="L38" s="55" t="s">
        <v>671</v>
      </c>
      <c r="M38" s="56"/>
      <c r="N38" s="57">
        <v>2327571292.7600002</v>
      </c>
      <c r="O38" s="57">
        <v>2323289292.7600002</v>
      </c>
      <c r="P38" s="58">
        <v>2289452018.1399999</v>
      </c>
      <c r="Q38" s="59">
        <v>98.362272522497079</v>
      </c>
      <c r="R38" s="59">
        <v>98.543561719780385</v>
      </c>
    </row>
    <row r="39" spans="1:18" ht="12" customHeight="1" x14ac:dyDescent="0.2">
      <c r="A39" s="60"/>
      <c r="B39" s="64" t="s">
        <v>670</v>
      </c>
      <c r="C39" s="64"/>
      <c r="D39" s="64"/>
      <c r="E39" s="64"/>
      <c r="F39" s="64"/>
      <c r="G39" s="64"/>
      <c r="H39" s="64"/>
      <c r="I39" s="64"/>
      <c r="J39" s="64"/>
      <c r="K39" s="64"/>
      <c r="L39" s="55" t="s">
        <v>669</v>
      </c>
      <c r="M39" s="56"/>
      <c r="N39" s="57">
        <v>2099695012.24</v>
      </c>
      <c r="O39" s="57">
        <v>2093535083.8800001</v>
      </c>
      <c r="P39" s="58">
        <v>2069400083.25</v>
      </c>
      <c r="Q39" s="59">
        <v>98.557174789033724</v>
      </c>
      <c r="R39" s="59">
        <v>98.847165217538645</v>
      </c>
    </row>
    <row r="40" spans="1:18" ht="34.5" customHeight="1" x14ac:dyDescent="0.2">
      <c r="A40" s="60"/>
      <c r="B40" s="64" t="s">
        <v>668</v>
      </c>
      <c r="C40" s="64"/>
      <c r="D40" s="64"/>
      <c r="E40" s="64"/>
      <c r="F40" s="64"/>
      <c r="G40" s="64"/>
      <c r="H40" s="64"/>
      <c r="I40" s="64"/>
      <c r="J40" s="64"/>
      <c r="K40" s="64"/>
      <c r="L40" s="55" t="s">
        <v>667</v>
      </c>
      <c r="M40" s="56"/>
      <c r="N40" s="57">
        <v>2099695012.24</v>
      </c>
      <c r="O40" s="57">
        <v>2093535083.8800001</v>
      </c>
      <c r="P40" s="58">
        <v>2069400083.25</v>
      </c>
      <c r="Q40" s="59">
        <v>98.557174789033724</v>
      </c>
      <c r="R40" s="59">
        <v>98.847165217538645</v>
      </c>
    </row>
    <row r="41" spans="1:18" ht="32.25" customHeight="1" x14ac:dyDescent="0.2">
      <c r="A41" s="60"/>
      <c r="B41" s="64" t="s">
        <v>64</v>
      </c>
      <c r="C41" s="64"/>
      <c r="D41" s="64"/>
      <c r="E41" s="64"/>
      <c r="F41" s="64"/>
      <c r="G41" s="64"/>
      <c r="H41" s="64"/>
      <c r="I41" s="64"/>
      <c r="J41" s="64"/>
      <c r="K41" s="64"/>
      <c r="L41" s="55" t="s">
        <v>666</v>
      </c>
      <c r="M41" s="56"/>
      <c r="N41" s="57">
        <v>292997497.38</v>
      </c>
      <c r="O41" s="57">
        <v>291481569.01999998</v>
      </c>
      <c r="P41" s="58">
        <v>281964412.55000001</v>
      </c>
      <c r="Q41" s="59">
        <v>96.234409874262255</v>
      </c>
      <c r="R41" s="59">
        <v>96.734902826961616</v>
      </c>
    </row>
    <row r="42" spans="1:18" ht="34.5" customHeight="1" x14ac:dyDescent="0.2">
      <c r="A42" s="60"/>
      <c r="B42" s="52"/>
      <c r="C42" s="53"/>
      <c r="D42" s="53"/>
      <c r="E42" s="54"/>
      <c r="F42" s="54"/>
      <c r="G42" s="54"/>
      <c r="H42" s="54"/>
      <c r="I42" s="64" t="s">
        <v>49</v>
      </c>
      <c r="J42" s="64"/>
      <c r="K42" s="64"/>
      <c r="L42" s="55" t="s">
        <v>666</v>
      </c>
      <c r="M42" s="56" t="s">
        <v>48</v>
      </c>
      <c r="N42" s="57">
        <v>292997497.38</v>
      </c>
      <c r="O42" s="57">
        <v>291481569.01999998</v>
      </c>
      <c r="P42" s="58">
        <v>281964412.55000001</v>
      </c>
      <c r="Q42" s="59">
        <v>96.234409874262255</v>
      </c>
      <c r="R42" s="59">
        <v>96.734902826961616</v>
      </c>
    </row>
    <row r="43" spans="1:18" ht="12" customHeight="1" x14ac:dyDescent="0.2">
      <c r="A43" s="60"/>
      <c r="B43" s="52"/>
      <c r="C43" s="53"/>
      <c r="D43" s="53"/>
      <c r="E43" s="54"/>
      <c r="F43" s="54"/>
      <c r="G43" s="54"/>
      <c r="H43" s="54"/>
      <c r="I43" s="52"/>
      <c r="J43" s="64" t="s">
        <v>501</v>
      </c>
      <c r="K43" s="64"/>
      <c r="L43" s="55" t="s">
        <v>666</v>
      </c>
      <c r="M43" s="56" t="s">
        <v>500</v>
      </c>
      <c r="N43" s="57">
        <v>80211050.620000005</v>
      </c>
      <c r="O43" s="57">
        <v>80316062.260000005</v>
      </c>
      <c r="P43" s="58">
        <v>78432719.030000001</v>
      </c>
      <c r="Q43" s="59">
        <v>97.782934425800192</v>
      </c>
      <c r="R43" s="59">
        <v>97.655085200886433</v>
      </c>
    </row>
    <row r="44" spans="1:18" ht="12" customHeight="1" x14ac:dyDescent="0.2">
      <c r="A44" s="60"/>
      <c r="B44" s="52"/>
      <c r="C44" s="53"/>
      <c r="D44" s="53"/>
      <c r="E44" s="54"/>
      <c r="F44" s="54"/>
      <c r="G44" s="54"/>
      <c r="H44" s="54"/>
      <c r="I44" s="52"/>
      <c r="J44" s="64" t="s">
        <v>57</v>
      </c>
      <c r="K44" s="64"/>
      <c r="L44" s="55" t="s">
        <v>666</v>
      </c>
      <c r="M44" s="56" t="s">
        <v>55</v>
      </c>
      <c r="N44" s="57">
        <v>212786446.75999999</v>
      </c>
      <c r="O44" s="57">
        <v>211165506.75999999</v>
      </c>
      <c r="P44" s="58">
        <v>203531693.52000001</v>
      </c>
      <c r="Q44" s="59">
        <v>95.650684815260661</v>
      </c>
      <c r="R44" s="59">
        <v>96.384914678003639</v>
      </c>
    </row>
    <row r="45" spans="1:18" ht="29.25" customHeight="1" x14ac:dyDescent="0.2">
      <c r="A45" s="60"/>
      <c r="B45" s="64" t="s">
        <v>653</v>
      </c>
      <c r="C45" s="64"/>
      <c r="D45" s="64"/>
      <c r="E45" s="64"/>
      <c r="F45" s="64"/>
      <c r="G45" s="64"/>
      <c r="H45" s="64"/>
      <c r="I45" s="64"/>
      <c r="J45" s="64"/>
      <c r="K45" s="64"/>
      <c r="L45" s="55" t="s">
        <v>665</v>
      </c>
      <c r="M45" s="56"/>
      <c r="N45" s="57">
        <v>20167861.620000001</v>
      </c>
      <c r="O45" s="57">
        <v>20167861.620000001</v>
      </c>
      <c r="P45" s="58">
        <v>18162200.73</v>
      </c>
      <c r="Q45" s="59">
        <v>90.055163369372622</v>
      </c>
      <c r="R45" s="59">
        <v>90.055163369372622</v>
      </c>
    </row>
    <row r="46" spans="1:18" ht="34.5" customHeight="1" x14ac:dyDescent="0.2">
      <c r="A46" s="60"/>
      <c r="B46" s="52"/>
      <c r="C46" s="53"/>
      <c r="D46" s="53"/>
      <c r="E46" s="54"/>
      <c r="F46" s="54"/>
      <c r="G46" s="54"/>
      <c r="H46" s="54"/>
      <c r="I46" s="64" t="s">
        <v>49</v>
      </c>
      <c r="J46" s="64"/>
      <c r="K46" s="64"/>
      <c r="L46" s="55" t="s">
        <v>665</v>
      </c>
      <c r="M46" s="56" t="s">
        <v>48</v>
      </c>
      <c r="N46" s="57">
        <v>20167861.620000001</v>
      </c>
      <c r="O46" s="57">
        <v>20167861.620000001</v>
      </c>
      <c r="P46" s="58">
        <v>18162200.73</v>
      </c>
      <c r="Q46" s="59">
        <v>90.055163369372622</v>
      </c>
      <c r="R46" s="59">
        <v>90.055163369372622</v>
      </c>
    </row>
    <row r="47" spans="1:18" ht="12" customHeight="1" x14ac:dyDescent="0.2">
      <c r="A47" s="60"/>
      <c r="B47" s="52"/>
      <c r="C47" s="53"/>
      <c r="D47" s="53"/>
      <c r="E47" s="54"/>
      <c r="F47" s="54"/>
      <c r="G47" s="54"/>
      <c r="H47" s="54"/>
      <c r="I47" s="52"/>
      <c r="J47" s="64" t="s">
        <v>501</v>
      </c>
      <c r="K47" s="64"/>
      <c r="L47" s="55" t="s">
        <v>665</v>
      </c>
      <c r="M47" s="56" t="s">
        <v>500</v>
      </c>
      <c r="N47" s="57">
        <v>18604661.620000001</v>
      </c>
      <c r="O47" s="57">
        <v>18604661.620000001</v>
      </c>
      <c r="P47" s="58">
        <v>16837158.940000001</v>
      </c>
      <c r="Q47" s="59">
        <v>90.499678434893255</v>
      </c>
      <c r="R47" s="59">
        <v>90.499678434893255</v>
      </c>
    </row>
    <row r="48" spans="1:18" ht="12" customHeight="1" x14ac:dyDescent="0.2">
      <c r="A48" s="60"/>
      <c r="B48" s="52"/>
      <c r="C48" s="53"/>
      <c r="D48" s="53"/>
      <c r="E48" s="54"/>
      <c r="F48" s="54"/>
      <c r="G48" s="54"/>
      <c r="H48" s="54"/>
      <c r="I48" s="52"/>
      <c r="J48" s="64" t="s">
        <v>57</v>
      </c>
      <c r="K48" s="64"/>
      <c r="L48" s="55" t="s">
        <v>665</v>
      </c>
      <c r="M48" s="56" t="s">
        <v>55</v>
      </c>
      <c r="N48" s="57">
        <v>1563200</v>
      </c>
      <c r="O48" s="57">
        <v>1563200</v>
      </c>
      <c r="P48" s="58">
        <v>1325041.79</v>
      </c>
      <c r="Q48" s="59">
        <v>84.764699974411457</v>
      </c>
      <c r="R48" s="59">
        <v>84.764699974411457</v>
      </c>
    </row>
    <row r="49" spans="1:18" ht="97.5" customHeight="1" x14ac:dyDescent="0.2">
      <c r="A49" s="60"/>
      <c r="B49" s="64" t="s">
        <v>620</v>
      </c>
      <c r="C49" s="64"/>
      <c r="D49" s="64"/>
      <c r="E49" s="64"/>
      <c r="F49" s="64"/>
      <c r="G49" s="64"/>
      <c r="H49" s="64"/>
      <c r="I49" s="64"/>
      <c r="J49" s="64"/>
      <c r="K49" s="64"/>
      <c r="L49" s="55" t="s">
        <v>664</v>
      </c>
      <c r="M49" s="56"/>
      <c r="N49" s="57">
        <v>96462200</v>
      </c>
      <c r="O49" s="57">
        <v>96462200</v>
      </c>
      <c r="P49" s="58">
        <v>89526004.920000002</v>
      </c>
      <c r="Q49" s="59">
        <v>92.809416455357635</v>
      </c>
      <c r="R49" s="59">
        <v>92.809416455357635</v>
      </c>
    </row>
    <row r="50" spans="1:18" ht="34.5" customHeight="1" x14ac:dyDescent="0.2">
      <c r="A50" s="60"/>
      <c r="B50" s="52"/>
      <c r="C50" s="53"/>
      <c r="D50" s="53"/>
      <c r="E50" s="54"/>
      <c r="F50" s="54"/>
      <c r="G50" s="54"/>
      <c r="H50" s="54"/>
      <c r="I50" s="64" t="s">
        <v>49</v>
      </c>
      <c r="J50" s="64"/>
      <c r="K50" s="64"/>
      <c r="L50" s="55" t="s">
        <v>664</v>
      </c>
      <c r="M50" s="56" t="s">
        <v>48</v>
      </c>
      <c r="N50" s="57">
        <v>96462200</v>
      </c>
      <c r="O50" s="57">
        <v>96462200</v>
      </c>
      <c r="P50" s="58">
        <v>89526004.920000002</v>
      </c>
      <c r="Q50" s="59">
        <v>92.809416455357635</v>
      </c>
      <c r="R50" s="59">
        <v>92.809416455357635</v>
      </c>
    </row>
    <row r="51" spans="1:18" ht="12" customHeight="1" x14ac:dyDescent="0.2">
      <c r="A51" s="60"/>
      <c r="B51" s="52"/>
      <c r="C51" s="53"/>
      <c r="D51" s="53"/>
      <c r="E51" s="54"/>
      <c r="F51" s="54"/>
      <c r="G51" s="54"/>
      <c r="H51" s="54"/>
      <c r="I51" s="52"/>
      <c r="J51" s="64" t="s">
        <v>501</v>
      </c>
      <c r="K51" s="64"/>
      <c r="L51" s="55" t="s">
        <v>664</v>
      </c>
      <c r="M51" s="56" t="s">
        <v>500</v>
      </c>
      <c r="N51" s="57">
        <v>77123700</v>
      </c>
      <c r="O51" s="57">
        <v>77123700</v>
      </c>
      <c r="P51" s="58">
        <v>72501624.329999998</v>
      </c>
      <c r="Q51" s="59">
        <v>94.006932149261516</v>
      </c>
      <c r="R51" s="59">
        <v>94.006932149261516</v>
      </c>
    </row>
    <row r="52" spans="1:18" ht="12" customHeight="1" x14ac:dyDescent="0.2">
      <c r="A52" s="60"/>
      <c r="B52" s="52"/>
      <c r="C52" s="53"/>
      <c r="D52" s="53"/>
      <c r="E52" s="54"/>
      <c r="F52" s="54"/>
      <c r="G52" s="54"/>
      <c r="H52" s="54"/>
      <c r="I52" s="52"/>
      <c r="J52" s="64" t="s">
        <v>57</v>
      </c>
      <c r="K52" s="64"/>
      <c r="L52" s="55" t="s">
        <v>664</v>
      </c>
      <c r="M52" s="56" t="s">
        <v>55</v>
      </c>
      <c r="N52" s="57">
        <v>19338500</v>
      </c>
      <c r="O52" s="57">
        <v>19338500</v>
      </c>
      <c r="P52" s="58">
        <v>17024380.59</v>
      </c>
      <c r="Q52" s="59">
        <v>88.033614758124983</v>
      </c>
      <c r="R52" s="59">
        <v>88.033614758124983</v>
      </c>
    </row>
    <row r="53" spans="1:18" ht="66" customHeight="1" x14ac:dyDescent="0.2">
      <c r="A53" s="60"/>
      <c r="B53" s="64" t="s">
        <v>619</v>
      </c>
      <c r="C53" s="64"/>
      <c r="D53" s="64"/>
      <c r="E53" s="64"/>
      <c r="F53" s="64"/>
      <c r="G53" s="64"/>
      <c r="H53" s="64"/>
      <c r="I53" s="64"/>
      <c r="J53" s="64"/>
      <c r="K53" s="64"/>
      <c r="L53" s="55" t="s">
        <v>663</v>
      </c>
      <c r="M53" s="56"/>
      <c r="N53" s="57">
        <v>28832000</v>
      </c>
      <c r="O53" s="57">
        <v>28832000</v>
      </c>
      <c r="P53" s="58">
        <v>28832000</v>
      </c>
      <c r="Q53" s="59">
        <v>100</v>
      </c>
      <c r="R53" s="59">
        <v>100</v>
      </c>
    </row>
    <row r="54" spans="1:18" ht="69.75" customHeight="1" x14ac:dyDescent="0.2">
      <c r="A54" s="60"/>
      <c r="B54" s="52"/>
      <c r="C54" s="53"/>
      <c r="D54" s="53"/>
      <c r="E54" s="54"/>
      <c r="F54" s="54"/>
      <c r="G54" s="54"/>
      <c r="H54" s="54"/>
      <c r="I54" s="64" t="s">
        <v>8</v>
      </c>
      <c r="J54" s="64"/>
      <c r="K54" s="64"/>
      <c r="L54" s="55" t="s">
        <v>663</v>
      </c>
      <c r="M54" s="56" t="s">
        <v>7</v>
      </c>
      <c r="N54" s="57">
        <v>1546000</v>
      </c>
      <c r="O54" s="57">
        <v>1546000</v>
      </c>
      <c r="P54" s="58">
        <v>1546000</v>
      </c>
      <c r="Q54" s="59">
        <v>100</v>
      </c>
      <c r="R54" s="59">
        <v>100</v>
      </c>
    </row>
    <row r="55" spans="1:18" ht="23.25" customHeight="1" x14ac:dyDescent="0.2">
      <c r="A55" s="60"/>
      <c r="B55" s="52"/>
      <c r="C55" s="53"/>
      <c r="D55" s="53"/>
      <c r="E55" s="54"/>
      <c r="F55" s="54"/>
      <c r="G55" s="54"/>
      <c r="H55" s="54"/>
      <c r="I55" s="52"/>
      <c r="J55" s="64" t="s">
        <v>120</v>
      </c>
      <c r="K55" s="64"/>
      <c r="L55" s="55" t="s">
        <v>663</v>
      </c>
      <c r="M55" s="56" t="s">
        <v>119</v>
      </c>
      <c r="N55" s="57">
        <v>1546000</v>
      </c>
      <c r="O55" s="57">
        <v>1546000</v>
      </c>
      <c r="P55" s="58">
        <v>1546000</v>
      </c>
      <c r="Q55" s="59">
        <v>100</v>
      </c>
      <c r="R55" s="59">
        <v>100</v>
      </c>
    </row>
    <row r="56" spans="1:18" ht="23.25" customHeight="1" x14ac:dyDescent="0.2">
      <c r="A56" s="60"/>
      <c r="B56" s="52"/>
      <c r="C56" s="53"/>
      <c r="D56" s="53"/>
      <c r="E56" s="54"/>
      <c r="F56" s="54"/>
      <c r="G56" s="54"/>
      <c r="H56" s="54"/>
      <c r="I56" s="64" t="s">
        <v>19</v>
      </c>
      <c r="J56" s="64"/>
      <c r="K56" s="64"/>
      <c r="L56" s="55" t="s">
        <v>663</v>
      </c>
      <c r="M56" s="56" t="s">
        <v>18</v>
      </c>
      <c r="N56" s="57">
        <v>27286000</v>
      </c>
      <c r="O56" s="57">
        <v>27286000</v>
      </c>
      <c r="P56" s="58">
        <v>27286000</v>
      </c>
      <c r="Q56" s="59">
        <v>100</v>
      </c>
      <c r="R56" s="59">
        <v>100</v>
      </c>
    </row>
    <row r="57" spans="1:18" ht="33.75" customHeight="1" x14ac:dyDescent="0.2">
      <c r="A57" s="60"/>
      <c r="B57" s="52"/>
      <c r="C57" s="53"/>
      <c r="D57" s="53"/>
      <c r="E57" s="54"/>
      <c r="F57" s="54"/>
      <c r="G57" s="54"/>
      <c r="H57" s="54"/>
      <c r="I57" s="52"/>
      <c r="J57" s="64" t="s">
        <v>128</v>
      </c>
      <c r="K57" s="64"/>
      <c r="L57" s="55" t="s">
        <v>663</v>
      </c>
      <c r="M57" s="56" t="s">
        <v>127</v>
      </c>
      <c r="N57" s="57">
        <v>27286000</v>
      </c>
      <c r="O57" s="57">
        <v>27286000</v>
      </c>
      <c r="P57" s="58">
        <v>27286000</v>
      </c>
      <c r="Q57" s="59">
        <v>100</v>
      </c>
      <c r="R57" s="59">
        <v>100</v>
      </c>
    </row>
    <row r="58" spans="1:18" ht="35.25" customHeight="1" x14ac:dyDescent="0.2">
      <c r="A58" s="60"/>
      <c r="B58" s="64" t="s">
        <v>652</v>
      </c>
      <c r="C58" s="64"/>
      <c r="D58" s="64"/>
      <c r="E58" s="64"/>
      <c r="F58" s="64"/>
      <c r="G58" s="64"/>
      <c r="H58" s="64"/>
      <c r="I58" s="64"/>
      <c r="J58" s="64"/>
      <c r="K58" s="64"/>
      <c r="L58" s="55" t="s">
        <v>662</v>
      </c>
      <c r="M58" s="56"/>
      <c r="N58" s="57">
        <v>470499800</v>
      </c>
      <c r="O58" s="57">
        <v>470499800</v>
      </c>
      <c r="P58" s="58">
        <v>470186637.20999998</v>
      </c>
      <c r="Q58" s="59">
        <v>99.933440398911969</v>
      </c>
      <c r="R58" s="59">
        <v>99.933440398911969</v>
      </c>
    </row>
    <row r="59" spans="1:18" ht="34.5" customHeight="1" x14ac:dyDescent="0.2">
      <c r="A59" s="60"/>
      <c r="B59" s="52"/>
      <c r="C59" s="53"/>
      <c r="D59" s="53"/>
      <c r="E59" s="54"/>
      <c r="F59" s="54"/>
      <c r="G59" s="54"/>
      <c r="H59" s="54"/>
      <c r="I59" s="64" t="s">
        <v>49</v>
      </c>
      <c r="J59" s="64"/>
      <c r="K59" s="64"/>
      <c r="L59" s="55" t="s">
        <v>662</v>
      </c>
      <c r="M59" s="56" t="s">
        <v>48</v>
      </c>
      <c r="N59" s="57">
        <v>470499800</v>
      </c>
      <c r="O59" s="57">
        <v>470499800</v>
      </c>
      <c r="P59" s="58">
        <v>470186637.20999998</v>
      </c>
      <c r="Q59" s="59">
        <v>99.933440398911969</v>
      </c>
      <c r="R59" s="59">
        <v>99.933440398911969</v>
      </c>
    </row>
    <row r="60" spans="1:18" ht="12" customHeight="1" x14ac:dyDescent="0.2">
      <c r="A60" s="60"/>
      <c r="B60" s="52"/>
      <c r="C60" s="53"/>
      <c r="D60" s="53"/>
      <c r="E60" s="54"/>
      <c r="F60" s="54"/>
      <c r="G60" s="54"/>
      <c r="H60" s="54"/>
      <c r="I60" s="52"/>
      <c r="J60" s="64" t="s">
        <v>57</v>
      </c>
      <c r="K60" s="64"/>
      <c r="L60" s="55" t="s">
        <v>662</v>
      </c>
      <c r="M60" s="56" t="s">
        <v>55</v>
      </c>
      <c r="N60" s="57">
        <v>470499800</v>
      </c>
      <c r="O60" s="57">
        <v>470499800</v>
      </c>
      <c r="P60" s="58">
        <v>470186637.20999998</v>
      </c>
      <c r="Q60" s="59">
        <v>99.933440398911969</v>
      </c>
      <c r="R60" s="59">
        <v>99.933440398911969</v>
      </c>
    </row>
    <row r="61" spans="1:18" ht="47.25" customHeight="1" x14ac:dyDescent="0.2">
      <c r="A61" s="60"/>
      <c r="B61" s="64" t="s">
        <v>651</v>
      </c>
      <c r="C61" s="64"/>
      <c r="D61" s="64"/>
      <c r="E61" s="64"/>
      <c r="F61" s="64"/>
      <c r="G61" s="64"/>
      <c r="H61" s="64"/>
      <c r="I61" s="64"/>
      <c r="J61" s="64"/>
      <c r="K61" s="64"/>
      <c r="L61" s="55" t="s">
        <v>661</v>
      </c>
      <c r="M61" s="56"/>
      <c r="N61" s="57">
        <v>1088303939</v>
      </c>
      <c r="O61" s="57">
        <v>1088303939</v>
      </c>
      <c r="P61" s="58">
        <v>1084537474.49</v>
      </c>
      <c r="Q61" s="59">
        <v>99.653914281201551</v>
      </c>
      <c r="R61" s="59">
        <v>99.653914281201551</v>
      </c>
    </row>
    <row r="62" spans="1:18" ht="34.5" customHeight="1" x14ac:dyDescent="0.2">
      <c r="A62" s="60"/>
      <c r="B62" s="52"/>
      <c r="C62" s="53"/>
      <c r="D62" s="53"/>
      <c r="E62" s="54"/>
      <c r="F62" s="54"/>
      <c r="G62" s="54"/>
      <c r="H62" s="54"/>
      <c r="I62" s="64" t="s">
        <v>49</v>
      </c>
      <c r="J62" s="64"/>
      <c r="K62" s="64"/>
      <c r="L62" s="55" t="s">
        <v>661</v>
      </c>
      <c r="M62" s="56" t="s">
        <v>48</v>
      </c>
      <c r="N62" s="57">
        <v>1088303939</v>
      </c>
      <c r="O62" s="57">
        <v>1088303939</v>
      </c>
      <c r="P62" s="58">
        <v>1084537474.49</v>
      </c>
      <c r="Q62" s="59">
        <v>99.653914281201551</v>
      </c>
      <c r="R62" s="59">
        <v>99.653914281201551</v>
      </c>
    </row>
    <row r="63" spans="1:18" ht="12" customHeight="1" x14ac:dyDescent="0.2">
      <c r="A63" s="60"/>
      <c r="B63" s="52"/>
      <c r="C63" s="53"/>
      <c r="D63" s="53"/>
      <c r="E63" s="54"/>
      <c r="F63" s="54"/>
      <c r="G63" s="54"/>
      <c r="H63" s="54"/>
      <c r="I63" s="52"/>
      <c r="J63" s="64" t="s">
        <v>501</v>
      </c>
      <c r="K63" s="64"/>
      <c r="L63" s="55" t="s">
        <v>661</v>
      </c>
      <c r="M63" s="56" t="s">
        <v>500</v>
      </c>
      <c r="N63" s="57">
        <v>757594949</v>
      </c>
      <c r="O63" s="57">
        <v>757244949</v>
      </c>
      <c r="P63" s="58">
        <v>753568016.53999996</v>
      </c>
      <c r="Q63" s="59">
        <v>99.468458380653743</v>
      </c>
      <c r="R63" s="59">
        <v>99.514432883988775</v>
      </c>
    </row>
    <row r="64" spans="1:18" ht="12" customHeight="1" x14ac:dyDescent="0.2">
      <c r="A64" s="60"/>
      <c r="B64" s="52"/>
      <c r="C64" s="53"/>
      <c r="D64" s="53"/>
      <c r="E64" s="54"/>
      <c r="F64" s="54"/>
      <c r="G64" s="54"/>
      <c r="H64" s="54"/>
      <c r="I64" s="52"/>
      <c r="J64" s="64" t="s">
        <v>57</v>
      </c>
      <c r="K64" s="64"/>
      <c r="L64" s="55" t="s">
        <v>661</v>
      </c>
      <c r="M64" s="56" t="s">
        <v>55</v>
      </c>
      <c r="N64" s="57">
        <v>330708990</v>
      </c>
      <c r="O64" s="57">
        <v>331058990</v>
      </c>
      <c r="P64" s="58">
        <v>330969457.94999999</v>
      </c>
      <c r="Q64" s="59">
        <v>100.07876046853157</v>
      </c>
      <c r="R64" s="59">
        <v>99.972955862035334</v>
      </c>
    </row>
    <row r="65" spans="1:18" ht="116.25" customHeight="1" x14ac:dyDescent="0.2">
      <c r="A65" s="60"/>
      <c r="B65" s="64" t="s">
        <v>650</v>
      </c>
      <c r="C65" s="64"/>
      <c r="D65" s="64"/>
      <c r="E65" s="64"/>
      <c r="F65" s="64"/>
      <c r="G65" s="64"/>
      <c r="H65" s="64"/>
      <c r="I65" s="64"/>
      <c r="J65" s="64"/>
      <c r="K65" s="64"/>
      <c r="L65" s="55" t="s">
        <v>660</v>
      </c>
      <c r="M65" s="56"/>
      <c r="N65" s="57">
        <v>2194361</v>
      </c>
      <c r="O65" s="57">
        <v>2194361</v>
      </c>
      <c r="P65" s="58">
        <v>2193947.67</v>
      </c>
      <c r="Q65" s="59">
        <v>99.98116399261562</v>
      </c>
      <c r="R65" s="59">
        <v>99.98116399261562</v>
      </c>
    </row>
    <row r="66" spans="1:18" ht="34.5" customHeight="1" x14ac:dyDescent="0.2">
      <c r="A66" s="60"/>
      <c r="B66" s="52"/>
      <c r="C66" s="53"/>
      <c r="D66" s="53"/>
      <c r="E66" s="54"/>
      <c r="F66" s="54"/>
      <c r="G66" s="54"/>
      <c r="H66" s="54"/>
      <c r="I66" s="64" t="s">
        <v>49</v>
      </c>
      <c r="J66" s="64"/>
      <c r="K66" s="64"/>
      <c r="L66" s="55" t="s">
        <v>660</v>
      </c>
      <c r="M66" s="56" t="s">
        <v>48</v>
      </c>
      <c r="N66" s="57">
        <v>2194361</v>
      </c>
      <c r="O66" s="57">
        <v>2194361</v>
      </c>
      <c r="P66" s="58">
        <v>2193947.67</v>
      </c>
      <c r="Q66" s="59">
        <v>99.98116399261562</v>
      </c>
      <c r="R66" s="59">
        <v>99.98116399261562</v>
      </c>
    </row>
    <row r="67" spans="1:18" ht="18.75" customHeight="1" x14ac:dyDescent="0.2">
      <c r="A67" s="60"/>
      <c r="B67" s="52"/>
      <c r="C67" s="53"/>
      <c r="D67" s="53"/>
      <c r="E67" s="54"/>
      <c r="F67" s="54"/>
      <c r="G67" s="54"/>
      <c r="H67" s="54"/>
      <c r="I67" s="52"/>
      <c r="J67" s="64" t="s">
        <v>501</v>
      </c>
      <c r="K67" s="64"/>
      <c r="L67" s="55" t="s">
        <v>660</v>
      </c>
      <c r="M67" s="56" t="s">
        <v>500</v>
      </c>
      <c r="N67" s="57">
        <v>2194361</v>
      </c>
      <c r="O67" s="57">
        <v>2194361</v>
      </c>
      <c r="P67" s="58">
        <v>2193947.67</v>
      </c>
      <c r="Q67" s="59">
        <v>99.98116399261562</v>
      </c>
      <c r="R67" s="59">
        <v>99.98116399261562</v>
      </c>
    </row>
    <row r="68" spans="1:18" ht="15.75" customHeight="1" x14ac:dyDescent="0.2">
      <c r="A68" s="60"/>
      <c r="B68" s="64" t="s">
        <v>58</v>
      </c>
      <c r="C68" s="64"/>
      <c r="D68" s="64"/>
      <c r="E68" s="64"/>
      <c r="F68" s="64"/>
      <c r="G68" s="64"/>
      <c r="H68" s="64"/>
      <c r="I68" s="64"/>
      <c r="J68" s="64"/>
      <c r="K68" s="64"/>
      <c r="L68" s="55" t="s">
        <v>659</v>
      </c>
      <c r="M68" s="56"/>
      <c r="N68" s="57">
        <v>3485253.24</v>
      </c>
      <c r="O68" s="57">
        <v>3554253.24</v>
      </c>
      <c r="P68" s="58">
        <v>3141456.62</v>
      </c>
      <c r="Q68" s="59">
        <v>90.135677486666637</v>
      </c>
      <c r="R68" s="59">
        <v>88.385841071920908</v>
      </c>
    </row>
    <row r="69" spans="1:18" ht="34.5" customHeight="1" x14ac:dyDescent="0.2">
      <c r="A69" s="60"/>
      <c r="B69" s="52"/>
      <c r="C69" s="53"/>
      <c r="D69" s="53"/>
      <c r="E69" s="54"/>
      <c r="F69" s="54"/>
      <c r="G69" s="54"/>
      <c r="H69" s="54"/>
      <c r="I69" s="64" t="s">
        <v>49</v>
      </c>
      <c r="J69" s="64"/>
      <c r="K69" s="64"/>
      <c r="L69" s="55" t="s">
        <v>659</v>
      </c>
      <c r="M69" s="56" t="s">
        <v>48</v>
      </c>
      <c r="N69" s="57">
        <v>3485253.24</v>
      </c>
      <c r="O69" s="57">
        <v>3554253.24</v>
      </c>
      <c r="P69" s="58">
        <v>3141456.62</v>
      </c>
      <c r="Q69" s="59">
        <v>90.135677486666637</v>
      </c>
      <c r="R69" s="59">
        <v>88.385841071920908</v>
      </c>
    </row>
    <row r="70" spans="1:18" ht="12" customHeight="1" x14ac:dyDescent="0.2">
      <c r="A70" s="60"/>
      <c r="B70" s="52"/>
      <c r="C70" s="53"/>
      <c r="D70" s="53"/>
      <c r="E70" s="54"/>
      <c r="F70" s="54"/>
      <c r="G70" s="54"/>
      <c r="H70" s="54"/>
      <c r="I70" s="52"/>
      <c r="J70" s="64" t="s">
        <v>57</v>
      </c>
      <c r="K70" s="64"/>
      <c r="L70" s="55" t="s">
        <v>659</v>
      </c>
      <c r="M70" s="56" t="s">
        <v>55</v>
      </c>
      <c r="N70" s="57">
        <v>3485253.24</v>
      </c>
      <c r="O70" s="57">
        <v>3554253.24</v>
      </c>
      <c r="P70" s="58">
        <v>3141456.62</v>
      </c>
      <c r="Q70" s="59">
        <v>90.135677486666637</v>
      </c>
      <c r="R70" s="59">
        <v>88.385841071920908</v>
      </c>
    </row>
    <row r="71" spans="1:18" ht="105" customHeight="1" x14ac:dyDescent="0.2">
      <c r="A71" s="60"/>
      <c r="B71" s="64" t="s">
        <v>658</v>
      </c>
      <c r="C71" s="64"/>
      <c r="D71" s="64"/>
      <c r="E71" s="64"/>
      <c r="F71" s="64"/>
      <c r="G71" s="64"/>
      <c r="H71" s="64"/>
      <c r="I71" s="64"/>
      <c r="J71" s="64"/>
      <c r="K71" s="64"/>
      <c r="L71" s="55" t="s">
        <v>657</v>
      </c>
      <c r="M71" s="56"/>
      <c r="N71" s="57">
        <v>89200</v>
      </c>
      <c r="O71" s="57">
        <v>89200</v>
      </c>
      <c r="P71" s="58">
        <v>86099.19</v>
      </c>
      <c r="Q71" s="59">
        <v>96.523755605381169</v>
      </c>
      <c r="R71" s="59">
        <v>96.523755605381169</v>
      </c>
    </row>
    <row r="72" spans="1:18" ht="34.5" customHeight="1" x14ac:dyDescent="0.2">
      <c r="A72" s="60"/>
      <c r="B72" s="52"/>
      <c r="C72" s="53"/>
      <c r="D72" s="53"/>
      <c r="E72" s="54"/>
      <c r="F72" s="54"/>
      <c r="G72" s="54"/>
      <c r="H72" s="54"/>
      <c r="I72" s="64" t="s">
        <v>49</v>
      </c>
      <c r="J72" s="64"/>
      <c r="K72" s="64"/>
      <c r="L72" s="55" t="s">
        <v>657</v>
      </c>
      <c r="M72" s="56" t="s">
        <v>48</v>
      </c>
      <c r="N72" s="57">
        <v>89200</v>
      </c>
      <c r="O72" s="57">
        <v>89200</v>
      </c>
      <c r="P72" s="58">
        <v>86099.19</v>
      </c>
      <c r="Q72" s="59">
        <v>96.523755605381169</v>
      </c>
      <c r="R72" s="59">
        <v>96.523755605381169</v>
      </c>
    </row>
    <row r="73" spans="1:18" ht="12" customHeight="1" x14ac:dyDescent="0.2">
      <c r="A73" s="60"/>
      <c r="B73" s="52"/>
      <c r="C73" s="53"/>
      <c r="D73" s="53"/>
      <c r="E73" s="54"/>
      <c r="F73" s="54"/>
      <c r="G73" s="54"/>
      <c r="H73" s="54"/>
      <c r="I73" s="52"/>
      <c r="J73" s="64" t="s">
        <v>501</v>
      </c>
      <c r="K73" s="64"/>
      <c r="L73" s="55" t="s">
        <v>657</v>
      </c>
      <c r="M73" s="56" t="s">
        <v>500</v>
      </c>
      <c r="N73" s="57">
        <v>46419.5</v>
      </c>
      <c r="O73" s="57">
        <v>46419.5</v>
      </c>
      <c r="P73" s="58">
        <v>43319.17</v>
      </c>
      <c r="Q73" s="59">
        <v>93.321061191955962</v>
      </c>
      <c r="R73" s="59">
        <v>93.321061191955962</v>
      </c>
    </row>
    <row r="74" spans="1:18" ht="12" customHeight="1" x14ac:dyDescent="0.2">
      <c r="A74" s="60"/>
      <c r="B74" s="52"/>
      <c r="C74" s="53"/>
      <c r="D74" s="53"/>
      <c r="E74" s="54"/>
      <c r="F74" s="54"/>
      <c r="G74" s="54"/>
      <c r="H74" s="54"/>
      <c r="I74" s="52"/>
      <c r="J74" s="64" t="s">
        <v>57</v>
      </c>
      <c r="K74" s="64"/>
      <c r="L74" s="55" t="s">
        <v>657</v>
      </c>
      <c r="M74" s="56" t="s">
        <v>55</v>
      </c>
      <c r="N74" s="57">
        <v>42780.5</v>
      </c>
      <c r="O74" s="57">
        <v>42780.5</v>
      </c>
      <c r="P74" s="58">
        <v>42780.02</v>
      </c>
      <c r="Q74" s="59">
        <v>99.998877993478331</v>
      </c>
      <c r="R74" s="59">
        <v>99.998877993478331</v>
      </c>
    </row>
    <row r="75" spans="1:18" ht="114.75" customHeight="1" x14ac:dyDescent="0.2">
      <c r="A75" s="60"/>
      <c r="B75" s="64" t="s">
        <v>656</v>
      </c>
      <c r="C75" s="64"/>
      <c r="D75" s="64"/>
      <c r="E75" s="64"/>
      <c r="F75" s="64"/>
      <c r="G75" s="64"/>
      <c r="H75" s="64"/>
      <c r="I75" s="64"/>
      <c r="J75" s="64"/>
      <c r="K75" s="64"/>
      <c r="L75" s="55" t="s">
        <v>655</v>
      </c>
      <c r="M75" s="56"/>
      <c r="N75" s="57">
        <v>58794000</v>
      </c>
      <c r="O75" s="57">
        <v>58794000</v>
      </c>
      <c r="P75" s="58">
        <v>58794000</v>
      </c>
      <c r="Q75" s="59">
        <v>100</v>
      </c>
      <c r="R75" s="59">
        <v>100</v>
      </c>
    </row>
    <row r="76" spans="1:18" ht="34.5" customHeight="1" x14ac:dyDescent="0.2">
      <c r="A76" s="60"/>
      <c r="B76" s="52"/>
      <c r="C76" s="53"/>
      <c r="D76" s="53"/>
      <c r="E76" s="54"/>
      <c r="F76" s="54"/>
      <c r="G76" s="54"/>
      <c r="H76" s="54"/>
      <c r="I76" s="64" t="s">
        <v>49</v>
      </c>
      <c r="J76" s="64"/>
      <c r="K76" s="64"/>
      <c r="L76" s="55" t="s">
        <v>655</v>
      </c>
      <c r="M76" s="56" t="s">
        <v>48</v>
      </c>
      <c r="N76" s="57">
        <v>58794000</v>
      </c>
      <c r="O76" s="57">
        <v>58794000</v>
      </c>
      <c r="P76" s="58">
        <v>58794000</v>
      </c>
      <c r="Q76" s="59">
        <v>100</v>
      </c>
      <c r="R76" s="59">
        <v>100</v>
      </c>
    </row>
    <row r="77" spans="1:18" ht="12" customHeight="1" x14ac:dyDescent="0.2">
      <c r="A77" s="60"/>
      <c r="B77" s="52"/>
      <c r="C77" s="53"/>
      <c r="D77" s="53"/>
      <c r="E77" s="54"/>
      <c r="F77" s="54"/>
      <c r="G77" s="54"/>
      <c r="H77" s="54"/>
      <c r="I77" s="52"/>
      <c r="J77" s="64" t="s">
        <v>501</v>
      </c>
      <c r="K77" s="64"/>
      <c r="L77" s="55" t="s">
        <v>655</v>
      </c>
      <c r="M77" s="56" t="s">
        <v>500</v>
      </c>
      <c r="N77" s="57">
        <v>49019333</v>
      </c>
      <c r="O77" s="57">
        <v>49024073.969999999</v>
      </c>
      <c r="P77" s="58">
        <v>49024073.969999999</v>
      </c>
      <c r="Q77" s="59">
        <v>100.00967163302693</v>
      </c>
      <c r="R77" s="59">
        <v>100</v>
      </c>
    </row>
    <row r="78" spans="1:18" ht="16.5" customHeight="1" x14ac:dyDescent="0.2">
      <c r="A78" s="60"/>
      <c r="B78" s="52"/>
      <c r="C78" s="53"/>
      <c r="D78" s="53"/>
      <c r="E78" s="54"/>
      <c r="F78" s="54"/>
      <c r="G78" s="54"/>
      <c r="H78" s="54"/>
      <c r="I78" s="52"/>
      <c r="J78" s="64" t="s">
        <v>57</v>
      </c>
      <c r="K78" s="64"/>
      <c r="L78" s="55" t="s">
        <v>655</v>
      </c>
      <c r="M78" s="56" t="s">
        <v>55</v>
      </c>
      <c r="N78" s="57">
        <v>9774667</v>
      </c>
      <c r="O78" s="57">
        <v>9769926.0299999993</v>
      </c>
      <c r="P78" s="58">
        <v>9769926.0299999993</v>
      </c>
      <c r="Q78" s="59">
        <v>99.951497375818519</v>
      </c>
      <c r="R78" s="59">
        <v>100</v>
      </c>
    </row>
    <row r="79" spans="1:18" ht="69" customHeight="1" x14ac:dyDescent="0.2">
      <c r="A79" s="60"/>
      <c r="B79" s="64" t="s">
        <v>649</v>
      </c>
      <c r="C79" s="64"/>
      <c r="D79" s="64"/>
      <c r="E79" s="64"/>
      <c r="F79" s="64"/>
      <c r="G79" s="64"/>
      <c r="H79" s="64"/>
      <c r="I79" s="64"/>
      <c r="J79" s="64"/>
      <c r="K79" s="64"/>
      <c r="L79" s="55" t="s">
        <v>654</v>
      </c>
      <c r="M79" s="56"/>
      <c r="N79" s="57">
        <v>37868900</v>
      </c>
      <c r="O79" s="57">
        <v>33155900</v>
      </c>
      <c r="P79" s="58">
        <v>31975849.870000001</v>
      </c>
      <c r="Q79" s="59">
        <v>84.438285426827818</v>
      </c>
      <c r="R79" s="59">
        <v>96.440904544892476</v>
      </c>
    </row>
    <row r="80" spans="1:18" ht="34.5" customHeight="1" x14ac:dyDescent="0.2">
      <c r="A80" s="60"/>
      <c r="B80" s="52"/>
      <c r="C80" s="53"/>
      <c r="D80" s="53"/>
      <c r="E80" s="54"/>
      <c r="F80" s="54"/>
      <c r="G80" s="54"/>
      <c r="H80" s="54"/>
      <c r="I80" s="64" t="s">
        <v>49</v>
      </c>
      <c r="J80" s="64"/>
      <c r="K80" s="64"/>
      <c r="L80" s="55" t="s">
        <v>654</v>
      </c>
      <c r="M80" s="56" t="s">
        <v>48</v>
      </c>
      <c r="N80" s="57">
        <v>37868900</v>
      </c>
      <c r="O80" s="57">
        <v>33155900</v>
      </c>
      <c r="P80" s="58">
        <v>31975849.870000001</v>
      </c>
      <c r="Q80" s="59">
        <v>84.438285426827818</v>
      </c>
      <c r="R80" s="59">
        <v>96.440904544892476</v>
      </c>
    </row>
    <row r="81" spans="1:18" ht="12" customHeight="1" x14ac:dyDescent="0.2">
      <c r="A81" s="60"/>
      <c r="B81" s="52"/>
      <c r="C81" s="53"/>
      <c r="D81" s="53"/>
      <c r="E81" s="54"/>
      <c r="F81" s="54"/>
      <c r="G81" s="54"/>
      <c r="H81" s="54"/>
      <c r="I81" s="52"/>
      <c r="J81" s="64" t="s">
        <v>501</v>
      </c>
      <c r="K81" s="64"/>
      <c r="L81" s="55" t="s">
        <v>654</v>
      </c>
      <c r="M81" s="56" t="s">
        <v>500</v>
      </c>
      <c r="N81" s="57">
        <v>26984000.010000002</v>
      </c>
      <c r="O81" s="57">
        <v>25622873.68</v>
      </c>
      <c r="P81" s="58">
        <v>25485471.539999999</v>
      </c>
      <c r="Q81" s="59">
        <v>94.446603656075226</v>
      </c>
      <c r="R81" s="59">
        <v>99.463752029862093</v>
      </c>
    </row>
    <row r="82" spans="1:18" ht="12" customHeight="1" x14ac:dyDescent="0.2">
      <c r="A82" s="60"/>
      <c r="B82" s="52"/>
      <c r="C82" s="53"/>
      <c r="D82" s="53"/>
      <c r="E82" s="54"/>
      <c r="F82" s="54"/>
      <c r="G82" s="54"/>
      <c r="H82" s="54"/>
      <c r="I82" s="52"/>
      <c r="J82" s="64" t="s">
        <v>57</v>
      </c>
      <c r="K82" s="64"/>
      <c r="L82" s="55" t="s">
        <v>654</v>
      </c>
      <c r="M82" s="56" t="s">
        <v>55</v>
      </c>
      <c r="N82" s="57">
        <v>10884899.99</v>
      </c>
      <c r="O82" s="57">
        <v>7533026.3200000003</v>
      </c>
      <c r="P82" s="58">
        <v>6490378.3300000001</v>
      </c>
      <c r="Q82" s="59">
        <v>59.627358413607254</v>
      </c>
      <c r="R82" s="59">
        <v>86.158975878900151</v>
      </c>
    </row>
    <row r="83" spans="1:18" ht="34.5" customHeight="1" x14ac:dyDescent="0.2">
      <c r="A83" s="60"/>
      <c r="B83" s="64" t="s">
        <v>648</v>
      </c>
      <c r="C83" s="64"/>
      <c r="D83" s="64"/>
      <c r="E83" s="64"/>
      <c r="F83" s="64"/>
      <c r="G83" s="64"/>
      <c r="H83" s="64"/>
      <c r="I83" s="64"/>
      <c r="J83" s="64"/>
      <c r="K83" s="64"/>
      <c r="L83" s="55" t="s">
        <v>647</v>
      </c>
      <c r="M83" s="56"/>
      <c r="N83" s="57">
        <v>160564779.13</v>
      </c>
      <c r="O83" s="57">
        <v>160912079.13</v>
      </c>
      <c r="P83" s="58">
        <v>155708370.86000001</v>
      </c>
      <c r="Q83" s="59">
        <v>96.975421199895891</v>
      </c>
      <c r="R83" s="59">
        <v>96.766117063346172</v>
      </c>
    </row>
    <row r="84" spans="1:18" ht="23.25" customHeight="1" x14ac:dyDescent="0.2">
      <c r="A84" s="60"/>
      <c r="B84" s="64" t="s">
        <v>646</v>
      </c>
      <c r="C84" s="64"/>
      <c r="D84" s="64"/>
      <c r="E84" s="64"/>
      <c r="F84" s="64"/>
      <c r="G84" s="64"/>
      <c r="H84" s="64"/>
      <c r="I84" s="64"/>
      <c r="J84" s="64"/>
      <c r="K84" s="64"/>
      <c r="L84" s="55" t="s">
        <v>645</v>
      </c>
      <c r="M84" s="56"/>
      <c r="N84" s="57">
        <v>73433284.129999995</v>
      </c>
      <c r="O84" s="57">
        <v>73433284.129999995</v>
      </c>
      <c r="P84" s="58">
        <v>71411300.150000006</v>
      </c>
      <c r="Q84" s="59">
        <v>97.24650204065442</v>
      </c>
      <c r="R84" s="59">
        <v>97.24650204065442</v>
      </c>
    </row>
    <row r="85" spans="1:18" ht="30.75" customHeight="1" x14ac:dyDescent="0.2">
      <c r="A85" s="60"/>
      <c r="B85" s="64" t="s">
        <v>64</v>
      </c>
      <c r="C85" s="64"/>
      <c r="D85" s="64"/>
      <c r="E85" s="64"/>
      <c r="F85" s="64"/>
      <c r="G85" s="64"/>
      <c r="H85" s="64"/>
      <c r="I85" s="64"/>
      <c r="J85" s="64"/>
      <c r="K85" s="64"/>
      <c r="L85" s="55" t="s">
        <v>644</v>
      </c>
      <c r="M85" s="56"/>
      <c r="N85" s="57">
        <v>47926731</v>
      </c>
      <c r="O85" s="57">
        <v>47926731</v>
      </c>
      <c r="P85" s="58">
        <v>46358042.5</v>
      </c>
      <c r="Q85" s="59">
        <v>96.726902779995569</v>
      </c>
      <c r="R85" s="59">
        <v>96.726902779995569</v>
      </c>
    </row>
    <row r="86" spans="1:18" ht="34.5" customHeight="1" x14ac:dyDescent="0.2">
      <c r="A86" s="60"/>
      <c r="B86" s="52"/>
      <c r="C86" s="53"/>
      <c r="D86" s="53"/>
      <c r="E86" s="54"/>
      <c r="F86" s="54"/>
      <c r="G86" s="54"/>
      <c r="H86" s="54"/>
      <c r="I86" s="64" t="s">
        <v>49</v>
      </c>
      <c r="J86" s="64"/>
      <c r="K86" s="64"/>
      <c r="L86" s="55" t="s">
        <v>644</v>
      </c>
      <c r="M86" s="56" t="s">
        <v>48</v>
      </c>
      <c r="N86" s="57">
        <v>47926731</v>
      </c>
      <c r="O86" s="57">
        <v>47926731</v>
      </c>
      <c r="P86" s="58">
        <v>46358042.5</v>
      </c>
      <c r="Q86" s="59">
        <v>96.726902779995569</v>
      </c>
      <c r="R86" s="59">
        <v>96.726902779995569</v>
      </c>
    </row>
    <row r="87" spans="1:18" ht="12" customHeight="1" x14ac:dyDescent="0.2">
      <c r="A87" s="60"/>
      <c r="B87" s="52"/>
      <c r="C87" s="53"/>
      <c r="D87" s="53"/>
      <c r="E87" s="54"/>
      <c r="F87" s="54"/>
      <c r="G87" s="54"/>
      <c r="H87" s="54"/>
      <c r="I87" s="52"/>
      <c r="J87" s="64" t="s">
        <v>501</v>
      </c>
      <c r="K87" s="64"/>
      <c r="L87" s="55" t="s">
        <v>644</v>
      </c>
      <c r="M87" s="56" t="s">
        <v>500</v>
      </c>
      <c r="N87" s="57">
        <v>47926731</v>
      </c>
      <c r="O87" s="57">
        <v>47926731</v>
      </c>
      <c r="P87" s="58">
        <v>46358042.5</v>
      </c>
      <c r="Q87" s="59">
        <v>96.726902779995569</v>
      </c>
      <c r="R87" s="59">
        <v>96.726902779995569</v>
      </c>
    </row>
    <row r="88" spans="1:18" ht="27.75" customHeight="1" x14ac:dyDescent="0.2">
      <c r="A88" s="60"/>
      <c r="B88" s="64" t="s">
        <v>643</v>
      </c>
      <c r="C88" s="64"/>
      <c r="D88" s="64"/>
      <c r="E88" s="64"/>
      <c r="F88" s="64"/>
      <c r="G88" s="64"/>
      <c r="H88" s="64"/>
      <c r="I88" s="64"/>
      <c r="J88" s="64"/>
      <c r="K88" s="64"/>
      <c r="L88" s="55" t="s">
        <v>642</v>
      </c>
      <c r="M88" s="56"/>
      <c r="N88" s="57">
        <v>6184253.1299999999</v>
      </c>
      <c r="O88" s="57">
        <v>6184253.1299999999</v>
      </c>
      <c r="P88" s="58">
        <v>6183813.1299999999</v>
      </c>
      <c r="Q88" s="59">
        <v>99.9928851553979</v>
      </c>
      <c r="R88" s="59">
        <v>99.9928851553979</v>
      </c>
    </row>
    <row r="89" spans="1:18" ht="34.5" customHeight="1" x14ac:dyDescent="0.2">
      <c r="A89" s="60"/>
      <c r="B89" s="52"/>
      <c r="C89" s="53"/>
      <c r="D89" s="53"/>
      <c r="E89" s="54"/>
      <c r="F89" s="54"/>
      <c r="G89" s="54"/>
      <c r="H89" s="54"/>
      <c r="I89" s="64" t="s">
        <v>49</v>
      </c>
      <c r="J89" s="64"/>
      <c r="K89" s="64"/>
      <c r="L89" s="55" t="s">
        <v>642</v>
      </c>
      <c r="M89" s="56" t="s">
        <v>48</v>
      </c>
      <c r="N89" s="57">
        <v>6184253.1299999999</v>
      </c>
      <c r="O89" s="57">
        <v>6184253.1299999999</v>
      </c>
      <c r="P89" s="58">
        <v>6183813.1299999999</v>
      </c>
      <c r="Q89" s="59">
        <v>99.9928851553979</v>
      </c>
      <c r="R89" s="59">
        <v>99.9928851553979</v>
      </c>
    </row>
    <row r="90" spans="1:18" ht="12" customHeight="1" x14ac:dyDescent="0.2">
      <c r="A90" s="60"/>
      <c r="B90" s="52"/>
      <c r="C90" s="53"/>
      <c r="D90" s="53"/>
      <c r="E90" s="54"/>
      <c r="F90" s="54"/>
      <c r="G90" s="54"/>
      <c r="H90" s="54"/>
      <c r="I90" s="52"/>
      <c r="J90" s="64" t="s">
        <v>501</v>
      </c>
      <c r="K90" s="64"/>
      <c r="L90" s="55" t="s">
        <v>642</v>
      </c>
      <c r="M90" s="56" t="s">
        <v>500</v>
      </c>
      <c r="N90" s="57">
        <v>4139391.99</v>
      </c>
      <c r="O90" s="57">
        <v>4139391.99</v>
      </c>
      <c r="P90" s="58">
        <v>4139391.99</v>
      </c>
      <c r="Q90" s="59">
        <v>100</v>
      </c>
      <c r="R90" s="59">
        <v>100</v>
      </c>
    </row>
    <row r="91" spans="1:18" ht="17.25" customHeight="1" x14ac:dyDescent="0.2">
      <c r="A91" s="60"/>
      <c r="B91" s="52"/>
      <c r="C91" s="53"/>
      <c r="D91" s="53"/>
      <c r="E91" s="54"/>
      <c r="F91" s="54"/>
      <c r="G91" s="54"/>
      <c r="H91" s="54"/>
      <c r="I91" s="52"/>
      <c r="J91" s="64" t="s">
        <v>57</v>
      </c>
      <c r="K91" s="64"/>
      <c r="L91" s="55" t="s">
        <v>642</v>
      </c>
      <c r="M91" s="56" t="s">
        <v>55</v>
      </c>
      <c r="N91" s="57">
        <v>2044861.14</v>
      </c>
      <c r="O91" s="57">
        <v>2044861.14</v>
      </c>
      <c r="P91" s="58">
        <v>2044421.14</v>
      </c>
      <c r="Q91" s="59">
        <v>99.978482646503807</v>
      </c>
      <c r="R91" s="59">
        <v>99.978482646503807</v>
      </c>
    </row>
    <row r="92" spans="1:18" ht="70.5" customHeight="1" x14ac:dyDescent="0.2">
      <c r="A92" s="60"/>
      <c r="B92" s="64" t="s">
        <v>641</v>
      </c>
      <c r="C92" s="64"/>
      <c r="D92" s="64"/>
      <c r="E92" s="64"/>
      <c r="F92" s="64"/>
      <c r="G92" s="64"/>
      <c r="H92" s="64"/>
      <c r="I92" s="64"/>
      <c r="J92" s="64"/>
      <c r="K92" s="64"/>
      <c r="L92" s="55" t="s">
        <v>640</v>
      </c>
      <c r="M92" s="56"/>
      <c r="N92" s="57">
        <v>6475500</v>
      </c>
      <c r="O92" s="57">
        <v>6475500</v>
      </c>
      <c r="P92" s="58">
        <v>6151162.6799999997</v>
      </c>
      <c r="Q92" s="59">
        <v>94.991316191799854</v>
      </c>
      <c r="R92" s="59">
        <v>94.991316191799854</v>
      </c>
    </row>
    <row r="93" spans="1:18" ht="34.5" customHeight="1" x14ac:dyDescent="0.2">
      <c r="A93" s="60"/>
      <c r="B93" s="52"/>
      <c r="C93" s="53"/>
      <c r="D93" s="53"/>
      <c r="E93" s="54"/>
      <c r="F93" s="54"/>
      <c r="G93" s="54"/>
      <c r="H93" s="54"/>
      <c r="I93" s="64" t="s">
        <v>49</v>
      </c>
      <c r="J93" s="64"/>
      <c r="K93" s="64"/>
      <c r="L93" s="55" t="s">
        <v>640</v>
      </c>
      <c r="M93" s="56" t="s">
        <v>48</v>
      </c>
      <c r="N93" s="57">
        <v>6475500</v>
      </c>
      <c r="O93" s="57">
        <v>6475500</v>
      </c>
      <c r="P93" s="58">
        <v>6151162.6799999997</v>
      </c>
      <c r="Q93" s="59">
        <v>94.991316191799854</v>
      </c>
      <c r="R93" s="59">
        <v>94.991316191799854</v>
      </c>
    </row>
    <row r="94" spans="1:18" ht="12" customHeight="1" x14ac:dyDescent="0.2">
      <c r="A94" s="60"/>
      <c r="B94" s="52"/>
      <c r="C94" s="53"/>
      <c r="D94" s="53"/>
      <c r="E94" s="54"/>
      <c r="F94" s="54"/>
      <c r="G94" s="54"/>
      <c r="H94" s="54"/>
      <c r="I94" s="52"/>
      <c r="J94" s="64" t="s">
        <v>501</v>
      </c>
      <c r="K94" s="64"/>
      <c r="L94" s="55" t="s">
        <v>640</v>
      </c>
      <c r="M94" s="56" t="s">
        <v>500</v>
      </c>
      <c r="N94" s="57">
        <v>4874525</v>
      </c>
      <c r="O94" s="57">
        <v>4874525</v>
      </c>
      <c r="P94" s="58">
        <v>4646687.88</v>
      </c>
      <c r="Q94" s="59">
        <v>95.325962632256477</v>
      </c>
      <c r="R94" s="59">
        <v>95.325962632256477</v>
      </c>
    </row>
    <row r="95" spans="1:18" ht="12" customHeight="1" x14ac:dyDescent="0.2">
      <c r="A95" s="60"/>
      <c r="B95" s="52"/>
      <c r="C95" s="53"/>
      <c r="D95" s="53"/>
      <c r="E95" s="54"/>
      <c r="F95" s="54"/>
      <c r="G95" s="54"/>
      <c r="H95" s="54"/>
      <c r="I95" s="52"/>
      <c r="J95" s="64" t="s">
        <v>57</v>
      </c>
      <c r="K95" s="64"/>
      <c r="L95" s="55" t="s">
        <v>640</v>
      </c>
      <c r="M95" s="56" t="s">
        <v>55</v>
      </c>
      <c r="N95" s="57">
        <v>1600975</v>
      </c>
      <c r="O95" s="57">
        <v>1600975</v>
      </c>
      <c r="P95" s="58">
        <v>1504474.8</v>
      </c>
      <c r="Q95" s="59">
        <v>93.972410562313584</v>
      </c>
      <c r="R95" s="59">
        <v>93.972410562313584</v>
      </c>
    </row>
    <row r="96" spans="1:18" ht="29.25" customHeight="1" x14ac:dyDescent="0.2">
      <c r="A96" s="60"/>
      <c r="B96" s="64" t="s">
        <v>618</v>
      </c>
      <c r="C96" s="64"/>
      <c r="D96" s="64"/>
      <c r="E96" s="64"/>
      <c r="F96" s="64"/>
      <c r="G96" s="64"/>
      <c r="H96" s="64"/>
      <c r="I96" s="64"/>
      <c r="J96" s="64"/>
      <c r="K96" s="64"/>
      <c r="L96" s="55" t="s">
        <v>639</v>
      </c>
      <c r="M96" s="56"/>
      <c r="N96" s="57">
        <v>10667900</v>
      </c>
      <c r="O96" s="57">
        <v>10667900</v>
      </c>
      <c r="P96" s="58">
        <v>10667894</v>
      </c>
      <c r="Q96" s="59">
        <v>99.999943756503157</v>
      </c>
      <c r="R96" s="59">
        <v>99.999943756503157</v>
      </c>
    </row>
    <row r="97" spans="1:18" ht="34.5" customHeight="1" x14ac:dyDescent="0.2">
      <c r="A97" s="60"/>
      <c r="B97" s="52"/>
      <c r="C97" s="53"/>
      <c r="D97" s="53"/>
      <c r="E97" s="54"/>
      <c r="F97" s="54"/>
      <c r="G97" s="54"/>
      <c r="H97" s="54"/>
      <c r="I97" s="64" t="s">
        <v>49</v>
      </c>
      <c r="J97" s="64"/>
      <c r="K97" s="64"/>
      <c r="L97" s="55" t="s">
        <v>639</v>
      </c>
      <c r="M97" s="56" t="s">
        <v>48</v>
      </c>
      <c r="N97" s="57">
        <v>10667900</v>
      </c>
      <c r="O97" s="57">
        <v>10667900</v>
      </c>
      <c r="P97" s="58">
        <v>10667894</v>
      </c>
      <c r="Q97" s="59">
        <v>99.999943756503157</v>
      </c>
      <c r="R97" s="59">
        <v>99.999943756503157</v>
      </c>
    </row>
    <row r="98" spans="1:18" ht="12" customHeight="1" x14ac:dyDescent="0.2">
      <c r="A98" s="60"/>
      <c r="B98" s="52"/>
      <c r="C98" s="53"/>
      <c r="D98" s="53"/>
      <c r="E98" s="54"/>
      <c r="F98" s="54"/>
      <c r="G98" s="54"/>
      <c r="H98" s="54"/>
      <c r="I98" s="52"/>
      <c r="J98" s="64" t="s">
        <v>501</v>
      </c>
      <c r="K98" s="64"/>
      <c r="L98" s="55" t="s">
        <v>639</v>
      </c>
      <c r="M98" s="56" t="s">
        <v>500</v>
      </c>
      <c r="N98" s="57">
        <v>10667900</v>
      </c>
      <c r="O98" s="57">
        <v>10667900</v>
      </c>
      <c r="P98" s="58">
        <v>10667894</v>
      </c>
      <c r="Q98" s="59">
        <v>99.999943756503157</v>
      </c>
      <c r="R98" s="59">
        <v>99.999943756503157</v>
      </c>
    </row>
    <row r="99" spans="1:18" ht="82.5" customHeight="1" x14ac:dyDescent="0.2">
      <c r="A99" s="60"/>
      <c r="B99" s="64" t="s">
        <v>638</v>
      </c>
      <c r="C99" s="64"/>
      <c r="D99" s="64"/>
      <c r="E99" s="64"/>
      <c r="F99" s="64"/>
      <c r="G99" s="64"/>
      <c r="H99" s="64"/>
      <c r="I99" s="64"/>
      <c r="J99" s="64"/>
      <c r="K99" s="64"/>
      <c r="L99" s="55" t="s">
        <v>637</v>
      </c>
      <c r="M99" s="56"/>
      <c r="N99" s="57">
        <v>2178900</v>
      </c>
      <c r="O99" s="57">
        <v>2178900</v>
      </c>
      <c r="P99" s="58">
        <v>2050387.84</v>
      </c>
      <c r="Q99" s="59">
        <v>94.101970719170225</v>
      </c>
      <c r="R99" s="59">
        <v>94.101970719170225</v>
      </c>
    </row>
    <row r="100" spans="1:18" ht="34.5" customHeight="1" x14ac:dyDescent="0.2">
      <c r="A100" s="60"/>
      <c r="B100" s="52"/>
      <c r="C100" s="53"/>
      <c r="D100" s="53"/>
      <c r="E100" s="54"/>
      <c r="F100" s="54"/>
      <c r="G100" s="54"/>
      <c r="H100" s="54"/>
      <c r="I100" s="64" t="s">
        <v>49</v>
      </c>
      <c r="J100" s="64"/>
      <c r="K100" s="64"/>
      <c r="L100" s="55" t="s">
        <v>637</v>
      </c>
      <c r="M100" s="56" t="s">
        <v>48</v>
      </c>
      <c r="N100" s="57">
        <v>2178900</v>
      </c>
      <c r="O100" s="57">
        <v>2178900</v>
      </c>
      <c r="P100" s="58">
        <v>2050387.84</v>
      </c>
      <c r="Q100" s="59">
        <v>94.101970719170225</v>
      </c>
      <c r="R100" s="59">
        <v>94.101970719170225</v>
      </c>
    </row>
    <row r="101" spans="1:18" ht="12" customHeight="1" x14ac:dyDescent="0.2">
      <c r="A101" s="60"/>
      <c r="B101" s="52"/>
      <c r="C101" s="53"/>
      <c r="D101" s="53"/>
      <c r="E101" s="54"/>
      <c r="F101" s="54"/>
      <c r="G101" s="54"/>
      <c r="H101" s="54"/>
      <c r="I101" s="52"/>
      <c r="J101" s="64" t="s">
        <v>501</v>
      </c>
      <c r="K101" s="64"/>
      <c r="L101" s="55" t="s">
        <v>637</v>
      </c>
      <c r="M101" s="56" t="s">
        <v>500</v>
      </c>
      <c r="N101" s="57">
        <v>1638575</v>
      </c>
      <c r="O101" s="57">
        <v>1638575</v>
      </c>
      <c r="P101" s="58">
        <v>1548896.24</v>
      </c>
      <c r="Q101" s="59">
        <v>94.527027447629791</v>
      </c>
      <c r="R101" s="59">
        <v>94.527027447629791</v>
      </c>
    </row>
    <row r="102" spans="1:18" ht="12" customHeight="1" x14ac:dyDescent="0.2">
      <c r="A102" s="60"/>
      <c r="B102" s="52"/>
      <c r="C102" s="53"/>
      <c r="D102" s="53"/>
      <c r="E102" s="54"/>
      <c r="F102" s="54"/>
      <c r="G102" s="54"/>
      <c r="H102" s="54"/>
      <c r="I102" s="52"/>
      <c r="J102" s="64" t="s">
        <v>57</v>
      </c>
      <c r="K102" s="64"/>
      <c r="L102" s="55" t="s">
        <v>637</v>
      </c>
      <c r="M102" s="56" t="s">
        <v>55</v>
      </c>
      <c r="N102" s="57">
        <v>540325</v>
      </c>
      <c r="O102" s="57">
        <v>540325</v>
      </c>
      <c r="P102" s="58">
        <v>501491.6</v>
      </c>
      <c r="Q102" s="59">
        <v>92.812955165872395</v>
      </c>
      <c r="R102" s="59">
        <v>92.812955165872395</v>
      </c>
    </row>
    <row r="103" spans="1:18" ht="12" customHeight="1" x14ac:dyDescent="0.2">
      <c r="A103" s="60"/>
      <c r="B103" s="64" t="s">
        <v>636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55" t="s">
        <v>635</v>
      </c>
      <c r="M103" s="56"/>
      <c r="N103" s="57">
        <v>85952895</v>
      </c>
      <c r="O103" s="57">
        <v>86300195</v>
      </c>
      <c r="P103" s="58">
        <v>83118644.629999995</v>
      </c>
      <c r="Q103" s="59">
        <v>96.702553916304964</v>
      </c>
      <c r="R103" s="59">
        <v>96.313391447145619</v>
      </c>
    </row>
    <row r="104" spans="1:18" ht="28.5" customHeight="1" x14ac:dyDescent="0.2">
      <c r="A104" s="60"/>
      <c r="B104" s="64" t="s">
        <v>64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55" t="s">
        <v>634</v>
      </c>
      <c r="M104" s="56"/>
      <c r="N104" s="57">
        <v>49821909</v>
      </c>
      <c r="O104" s="57">
        <v>51138209</v>
      </c>
      <c r="P104" s="58">
        <v>49136976.5</v>
      </c>
      <c r="Q104" s="59">
        <v>98.625238346447148</v>
      </c>
      <c r="R104" s="59">
        <v>96.086619889249548</v>
      </c>
    </row>
    <row r="105" spans="1:18" ht="34.5" customHeight="1" x14ac:dyDescent="0.2">
      <c r="A105" s="60"/>
      <c r="B105" s="52"/>
      <c r="C105" s="53"/>
      <c r="D105" s="53"/>
      <c r="E105" s="54"/>
      <c r="F105" s="54"/>
      <c r="G105" s="54"/>
      <c r="H105" s="54"/>
      <c r="I105" s="64" t="s">
        <v>49</v>
      </c>
      <c r="J105" s="64"/>
      <c r="K105" s="64"/>
      <c r="L105" s="55" t="s">
        <v>634</v>
      </c>
      <c r="M105" s="56" t="s">
        <v>48</v>
      </c>
      <c r="N105" s="57">
        <v>49821909</v>
      </c>
      <c r="O105" s="57">
        <v>51138209</v>
      </c>
      <c r="P105" s="58">
        <v>49136976.5</v>
      </c>
      <c r="Q105" s="59">
        <v>98.625238346447148</v>
      </c>
      <c r="R105" s="59">
        <v>96.086619889249548</v>
      </c>
    </row>
    <row r="106" spans="1:18" ht="12" customHeight="1" x14ac:dyDescent="0.2">
      <c r="A106" s="60"/>
      <c r="B106" s="52"/>
      <c r="C106" s="53"/>
      <c r="D106" s="53"/>
      <c r="E106" s="54"/>
      <c r="F106" s="54"/>
      <c r="G106" s="54"/>
      <c r="H106" s="54"/>
      <c r="I106" s="52"/>
      <c r="J106" s="64" t="s">
        <v>501</v>
      </c>
      <c r="K106" s="64"/>
      <c r="L106" s="55" t="s">
        <v>634</v>
      </c>
      <c r="M106" s="56" t="s">
        <v>500</v>
      </c>
      <c r="N106" s="57">
        <v>6690000</v>
      </c>
      <c r="O106" s="57">
        <v>4398559.08</v>
      </c>
      <c r="P106" s="58">
        <v>4290699.5999999996</v>
      </c>
      <c r="Q106" s="59">
        <v>64.136017937219719</v>
      </c>
      <c r="R106" s="59">
        <v>97.547845145688015</v>
      </c>
    </row>
    <row r="107" spans="1:18" ht="12" customHeight="1" x14ac:dyDescent="0.2">
      <c r="A107" s="60"/>
      <c r="B107" s="52"/>
      <c r="C107" s="53"/>
      <c r="D107" s="53"/>
      <c r="E107" s="54"/>
      <c r="F107" s="54"/>
      <c r="G107" s="54"/>
      <c r="H107" s="54"/>
      <c r="I107" s="52"/>
      <c r="J107" s="64" t="s">
        <v>57</v>
      </c>
      <c r="K107" s="64"/>
      <c r="L107" s="55" t="s">
        <v>634</v>
      </c>
      <c r="M107" s="56" t="s">
        <v>55</v>
      </c>
      <c r="N107" s="57">
        <v>43131909</v>
      </c>
      <c r="O107" s="57">
        <v>46739649.920000002</v>
      </c>
      <c r="P107" s="58">
        <v>44846276.899999999</v>
      </c>
      <c r="Q107" s="59">
        <v>103.97470907211641</v>
      </c>
      <c r="R107" s="59">
        <v>95.949107399732952</v>
      </c>
    </row>
    <row r="108" spans="1:18" ht="11.25" customHeight="1" x14ac:dyDescent="0.2">
      <c r="A108" s="60"/>
      <c r="B108" s="64" t="s">
        <v>58</v>
      </c>
      <c r="C108" s="64"/>
      <c r="D108" s="64"/>
      <c r="E108" s="64"/>
      <c r="F108" s="64"/>
      <c r="G108" s="64"/>
      <c r="H108" s="64"/>
      <c r="I108" s="64"/>
      <c r="J108" s="64"/>
      <c r="K108" s="64"/>
      <c r="L108" s="55" t="s">
        <v>633</v>
      </c>
      <c r="M108" s="56"/>
      <c r="N108" s="57">
        <v>36130986</v>
      </c>
      <c r="O108" s="57">
        <v>35161986</v>
      </c>
      <c r="P108" s="58">
        <v>33981668.130000003</v>
      </c>
      <c r="Q108" s="59">
        <v>94.051316866913083</v>
      </c>
      <c r="R108" s="59">
        <v>96.643199078686862</v>
      </c>
    </row>
    <row r="109" spans="1:18" ht="34.5" customHeight="1" x14ac:dyDescent="0.2">
      <c r="A109" s="60"/>
      <c r="B109" s="52"/>
      <c r="C109" s="53"/>
      <c r="D109" s="53"/>
      <c r="E109" s="54"/>
      <c r="F109" s="54"/>
      <c r="G109" s="54"/>
      <c r="H109" s="54"/>
      <c r="I109" s="64" t="s">
        <v>49</v>
      </c>
      <c r="J109" s="64"/>
      <c r="K109" s="64"/>
      <c r="L109" s="55" t="s">
        <v>633</v>
      </c>
      <c r="M109" s="56" t="s">
        <v>48</v>
      </c>
      <c r="N109" s="57">
        <v>23130986</v>
      </c>
      <c r="O109" s="57">
        <v>23692491.899999999</v>
      </c>
      <c r="P109" s="58">
        <v>22512174.030000001</v>
      </c>
      <c r="Q109" s="59">
        <v>97.32474884555289</v>
      </c>
      <c r="R109" s="59">
        <v>95.018177594058827</v>
      </c>
    </row>
    <row r="110" spans="1:18" ht="22.5" customHeight="1" x14ac:dyDescent="0.2">
      <c r="A110" s="60"/>
      <c r="B110" s="52"/>
      <c r="C110" s="53"/>
      <c r="D110" s="53"/>
      <c r="E110" s="54"/>
      <c r="F110" s="54"/>
      <c r="G110" s="54"/>
      <c r="H110" s="54"/>
      <c r="I110" s="52"/>
      <c r="J110" s="64" t="s">
        <v>57</v>
      </c>
      <c r="K110" s="64"/>
      <c r="L110" s="55" t="s">
        <v>633</v>
      </c>
      <c r="M110" s="56" t="s">
        <v>55</v>
      </c>
      <c r="N110" s="57">
        <v>14144001.939999999</v>
      </c>
      <c r="O110" s="57">
        <v>14811439.300000001</v>
      </c>
      <c r="P110" s="58">
        <v>13631121.43</v>
      </c>
      <c r="Q110" s="59">
        <v>96.373865669874192</v>
      </c>
      <c r="R110" s="59">
        <v>92.031038671575956</v>
      </c>
    </row>
    <row r="111" spans="1:18" ht="58.5" customHeight="1" x14ac:dyDescent="0.2">
      <c r="A111" s="60"/>
      <c r="B111" s="52"/>
      <c r="C111" s="53"/>
      <c r="D111" s="53"/>
      <c r="E111" s="54"/>
      <c r="F111" s="54"/>
      <c r="G111" s="54"/>
      <c r="H111" s="54"/>
      <c r="I111" s="52"/>
      <c r="J111" s="64" t="s">
        <v>47</v>
      </c>
      <c r="K111" s="64"/>
      <c r="L111" s="55" t="s">
        <v>633</v>
      </c>
      <c r="M111" s="56" t="s">
        <v>45</v>
      </c>
      <c r="N111" s="57">
        <v>8986984.0600000005</v>
      </c>
      <c r="O111" s="57">
        <v>8881052.5999999996</v>
      </c>
      <c r="P111" s="58">
        <v>8881052.5999999996</v>
      </c>
      <c r="Q111" s="59">
        <v>98.821279093266796</v>
      </c>
      <c r="R111" s="59">
        <v>100</v>
      </c>
    </row>
    <row r="112" spans="1:18" ht="12" customHeight="1" x14ac:dyDescent="0.2">
      <c r="A112" s="60"/>
      <c r="B112" s="52"/>
      <c r="C112" s="53"/>
      <c r="D112" s="53"/>
      <c r="E112" s="54"/>
      <c r="F112" s="54"/>
      <c r="G112" s="54"/>
      <c r="H112" s="54"/>
      <c r="I112" s="64" t="s">
        <v>3</v>
      </c>
      <c r="J112" s="64"/>
      <c r="K112" s="64"/>
      <c r="L112" s="55" t="s">
        <v>633</v>
      </c>
      <c r="M112" s="56" t="s">
        <v>2</v>
      </c>
      <c r="N112" s="57">
        <v>13000000</v>
      </c>
      <c r="O112" s="57">
        <v>11469494.1</v>
      </c>
      <c r="P112" s="58">
        <v>11469494.1</v>
      </c>
      <c r="Q112" s="59">
        <v>88.226877692307696</v>
      </c>
      <c r="R112" s="59">
        <v>100</v>
      </c>
    </row>
    <row r="113" spans="1:18" ht="58.5" customHeight="1" x14ac:dyDescent="0.2">
      <c r="A113" s="60"/>
      <c r="B113" s="52"/>
      <c r="C113" s="53"/>
      <c r="D113" s="53"/>
      <c r="E113" s="54"/>
      <c r="F113" s="54"/>
      <c r="G113" s="54"/>
      <c r="H113" s="54"/>
      <c r="I113" s="52"/>
      <c r="J113" s="64" t="s">
        <v>752</v>
      </c>
      <c r="K113" s="64"/>
      <c r="L113" s="55" t="s">
        <v>633</v>
      </c>
      <c r="M113" s="56" t="s">
        <v>83</v>
      </c>
      <c r="N113" s="57">
        <v>13000000</v>
      </c>
      <c r="O113" s="57">
        <v>11469494.1</v>
      </c>
      <c r="P113" s="58">
        <v>11469494.1</v>
      </c>
      <c r="Q113" s="59">
        <v>88.226877692307696</v>
      </c>
      <c r="R113" s="59">
        <v>100</v>
      </c>
    </row>
    <row r="114" spans="1:18" ht="23.25" customHeight="1" x14ac:dyDescent="0.2">
      <c r="A114" s="60"/>
      <c r="B114" s="64" t="s">
        <v>630</v>
      </c>
      <c r="C114" s="64"/>
      <c r="D114" s="64"/>
      <c r="E114" s="64"/>
      <c r="F114" s="64"/>
      <c r="G114" s="64"/>
      <c r="H114" s="64"/>
      <c r="I114" s="64"/>
      <c r="J114" s="64"/>
      <c r="K114" s="64"/>
      <c r="L114" s="55" t="s">
        <v>632</v>
      </c>
      <c r="M114" s="56"/>
      <c r="N114" s="57">
        <v>1178600</v>
      </c>
      <c r="O114" s="57">
        <v>1178600</v>
      </c>
      <c r="P114" s="58">
        <v>1178426.08</v>
      </c>
      <c r="Q114" s="59">
        <v>99.985243509248264</v>
      </c>
      <c r="R114" s="59">
        <v>99.985243509248264</v>
      </c>
    </row>
    <row r="115" spans="1:18" ht="55.5" customHeight="1" x14ac:dyDescent="0.2">
      <c r="A115" s="60"/>
      <c r="B115" s="64" t="s">
        <v>629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55" t="s">
        <v>631</v>
      </c>
      <c r="M115" s="56"/>
      <c r="N115" s="57">
        <v>1178600</v>
      </c>
      <c r="O115" s="57">
        <v>1178600</v>
      </c>
      <c r="P115" s="58">
        <v>1178426.08</v>
      </c>
      <c r="Q115" s="59">
        <v>99.985243509248264</v>
      </c>
      <c r="R115" s="59">
        <v>99.985243509248264</v>
      </c>
    </row>
    <row r="116" spans="1:18" ht="34.5" customHeight="1" x14ac:dyDescent="0.2">
      <c r="A116" s="60"/>
      <c r="B116" s="52"/>
      <c r="C116" s="53"/>
      <c r="D116" s="53"/>
      <c r="E116" s="54"/>
      <c r="F116" s="54"/>
      <c r="G116" s="54"/>
      <c r="H116" s="54"/>
      <c r="I116" s="64" t="s">
        <v>49</v>
      </c>
      <c r="J116" s="64"/>
      <c r="K116" s="64"/>
      <c r="L116" s="55" t="s">
        <v>631</v>
      </c>
      <c r="M116" s="56" t="s">
        <v>48</v>
      </c>
      <c r="N116" s="57">
        <v>1178600</v>
      </c>
      <c r="O116" s="57">
        <v>1178600</v>
      </c>
      <c r="P116" s="58">
        <v>1178426.08</v>
      </c>
      <c r="Q116" s="59">
        <v>99.985243509248264</v>
      </c>
      <c r="R116" s="59">
        <v>99.985243509248264</v>
      </c>
    </row>
    <row r="117" spans="1:18" ht="12" customHeight="1" x14ac:dyDescent="0.2">
      <c r="A117" s="60"/>
      <c r="B117" s="52"/>
      <c r="C117" s="53"/>
      <c r="D117" s="53"/>
      <c r="E117" s="54"/>
      <c r="F117" s="54"/>
      <c r="G117" s="54"/>
      <c r="H117" s="54"/>
      <c r="I117" s="52"/>
      <c r="J117" s="64" t="s">
        <v>501</v>
      </c>
      <c r="K117" s="64"/>
      <c r="L117" s="55" t="s">
        <v>631</v>
      </c>
      <c r="M117" s="56" t="s">
        <v>500</v>
      </c>
      <c r="N117" s="57">
        <v>589300</v>
      </c>
      <c r="O117" s="57">
        <v>589300</v>
      </c>
      <c r="P117" s="58">
        <v>589250.31999999995</v>
      </c>
      <c r="Q117" s="59">
        <v>99.991569658917356</v>
      </c>
      <c r="R117" s="59">
        <v>99.991569658917356</v>
      </c>
    </row>
    <row r="118" spans="1:18" ht="18" customHeight="1" x14ac:dyDescent="0.2">
      <c r="A118" s="60"/>
      <c r="B118" s="52"/>
      <c r="C118" s="53"/>
      <c r="D118" s="53"/>
      <c r="E118" s="54"/>
      <c r="F118" s="54"/>
      <c r="G118" s="54"/>
      <c r="H118" s="54"/>
      <c r="I118" s="52"/>
      <c r="J118" s="64" t="s">
        <v>57</v>
      </c>
      <c r="K118" s="64"/>
      <c r="L118" s="55" t="s">
        <v>631</v>
      </c>
      <c r="M118" s="56" t="s">
        <v>55</v>
      </c>
      <c r="N118" s="57">
        <v>589300</v>
      </c>
      <c r="O118" s="57">
        <v>589300</v>
      </c>
      <c r="P118" s="58">
        <v>589175.76</v>
      </c>
      <c r="Q118" s="59">
        <v>99.978917359579171</v>
      </c>
      <c r="R118" s="59">
        <v>99.978917359579171</v>
      </c>
    </row>
    <row r="119" spans="1:18" ht="36" customHeight="1" x14ac:dyDescent="0.2">
      <c r="A119" s="60"/>
      <c r="B119" s="64" t="s">
        <v>628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55" t="s">
        <v>627</v>
      </c>
      <c r="M119" s="56"/>
      <c r="N119" s="57">
        <v>67311501.390000001</v>
      </c>
      <c r="O119" s="57">
        <v>68842129.75</v>
      </c>
      <c r="P119" s="58">
        <v>64343564.030000001</v>
      </c>
      <c r="Q119" s="59">
        <v>95.590742594190701</v>
      </c>
      <c r="R119" s="59">
        <v>93.465388510877673</v>
      </c>
    </row>
    <row r="120" spans="1:18" ht="60.75" customHeight="1" x14ac:dyDescent="0.2">
      <c r="A120" s="60"/>
      <c r="B120" s="64" t="s">
        <v>626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55" t="s">
        <v>625</v>
      </c>
      <c r="M120" s="56"/>
      <c r="N120" s="57">
        <v>67311501.390000001</v>
      </c>
      <c r="O120" s="57">
        <v>68842129.75</v>
      </c>
      <c r="P120" s="58">
        <v>64343564.030000001</v>
      </c>
      <c r="Q120" s="59">
        <v>95.590742594190701</v>
      </c>
      <c r="R120" s="59">
        <v>93.465388510877673</v>
      </c>
    </row>
    <row r="121" spans="1:18" ht="27.75" customHeight="1" x14ac:dyDescent="0.2">
      <c r="A121" s="60"/>
      <c r="B121" s="64" t="s">
        <v>64</v>
      </c>
      <c r="C121" s="64"/>
      <c r="D121" s="64"/>
      <c r="E121" s="64"/>
      <c r="F121" s="64"/>
      <c r="G121" s="64"/>
      <c r="H121" s="64"/>
      <c r="I121" s="64"/>
      <c r="J121" s="64"/>
      <c r="K121" s="64"/>
      <c r="L121" s="55" t="s">
        <v>624</v>
      </c>
      <c r="M121" s="56"/>
      <c r="N121" s="57">
        <v>15223907.300000001</v>
      </c>
      <c r="O121" s="57">
        <v>16018895.66</v>
      </c>
      <c r="P121" s="58">
        <v>15847239.880000001</v>
      </c>
      <c r="Q121" s="59">
        <v>104.09443231436386</v>
      </c>
      <c r="R121" s="59">
        <v>98.92841689187955</v>
      </c>
    </row>
    <row r="122" spans="1:18" ht="34.5" customHeight="1" x14ac:dyDescent="0.2">
      <c r="A122" s="60"/>
      <c r="B122" s="52"/>
      <c r="C122" s="53"/>
      <c r="D122" s="53"/>
      <c r="E122" s="54"/>
      <c r="F122" s="54"/>
      <c r="G122" s="54"/>
      <c r="H122" s="54"/>
      <c r="I122" s="64" t="s">
        <v>49</v>
      </c>
      <c r="J122" s="64"/>
      <c r="K122" s="64"/>
      <c r="L122" s="55" t="s">
        <v>624</v>
      </c>
      <c r="M122" s="56" t="s">
        <v>48</v>
      </c>
      <c r="N122" s="57">
        <v>15223907.300000001</v>
      </c>
      <c r="O122" s="57">
        <v>16018895.66</v>
      </c>
      <c r="P122" s="58">
        <v>15847239.880000001</v>
      </c>
      <c r="Q122" s="59">
        <v>104.09443231436386</v>
      </c>
      <c r="R122" s="59">
        <v>98.92841689187955</v>
      </c>
    </row>
    <row r="123" spans="1:18" ht="18" customHeight="1" x14ac:dyDescent="0.2">
      <c r="A123" s="60"/>
      <c r="B123" s="52"/>
      <c r="C123" s="53"/>
      <c r="D123" s="53"/>
      <c r="E123" s="54"/>
      <c r="F123" s="54"/>
      <c r="G123" s="54"/>
      <c r="H123" s="54"/>
      <c r="I123" s="52"/>
      <c r="J123" s="64" t="s">
        <v>501</v>
      </c>
      <c r="K123" s="64"/>
      <c r="L123" s="55" t="s">
        <v>624</v>
      </c>
      <c r="M123" s="56" t="s">
        <v>500</v>
      </c>
      <c r="N123" s="57">
        <v>12389915.300000001</v>
      </c>
      <c r="O123" s="57">
        <v>13184903.66</v>
      </c>
      <c r="P123" s="58">
        <v>13071254.15</v>
      </c>
      <c r="Q123" s="59">
        <v>105.49914049856338</v>
      </c>
      <c r="R123" s="59">
        <v>99.138033064702725</v>
      </c>
    </row>
    <row r="124" spans="1:18" ht="18" customHeight="1" x14ac:dyDescent="0.2">
      <c r="A124" s="60"/>
      <c r="B124" s="52"/>
      <c r="C124" s="53"/>
      <c r="D124" s="53"/>
      <c r="E124" s="54"/>
      <c r="F124" s="54"/>
      <c r="G124" s="54"/>
      <c r="H124" s="54"/>
      <c r="I124" s="52"/>
      <c r="J124" s="64" t="s">
        <v>57</v>
      </c>
      <c r="K124" s="64"/>
      <c r="L124" s="55" t="s">
        <v>624</v>
      </c>
      <c r="M124" s="56" t="s">
        <v>55</v>
      </c>
      <c r="N124" s="57">
        <v>2833992</v>
      </c>
      <c r="O124" s="57">
        <v>2833992</v>
      </c>
      <c r="P124" s="58">
        <v>2775985.73</v>
      </c>
      <c r="Q124" s="59">
        <v>97.953195704151597</v>
      </c>
      <c r="R124" s="59">
        <v>97.953195704151597</v>
      </c>
    </row>
    <row r="125" spans="1:18" ht="36" customHeight="1" x14ac:dyDescent="0.2">
      <c r="A125" s="60"/>
      <c r="B125" s="64" t="s">
        <v>623</v>
      </c>
      <c r="C125" s="64"/>
      <c r="D125" s="64"/>
      <c r="E125" s="64"/>
      <c r="F125" s="64"/>
      <c r="G125" s="64"/>
      <c r="H125" s="64"/>
      <c r="I125" s="64"/>
      <c r="J125" s="64"/>
      <c r="K125" s="64"/>
      <c r="L125" s="55" t="s">
        <v>622</v>
      </c>
      <c r="M125" s="56"/>
      <c r="N125" s="57">
        <v>2369394</v>
      </c>
      <c r="O125" s="57">
        <v>2800394</v>
      </c>
      <c r="P125" s="58">
        <v>2800394</v>
      </c>
      <c r="Q125" s="59">
        <v>118.19030520040145</v>
      </c>
      <c r="R125" s="59">
        <v>100</v>
      </c>
    </row>
    <row r="126" spans="1:18" ht="34.5" customHeight="1" x14ac:dyDescent="0.2">
      <c r="A126" s="60"/>
      <c r="B126" s="52"/>
      <c r="C126" s="53"/>
      <c r="D126" s="53"/>
      <c r="E126" s="54"/>
      <c r="F126" s="54"/>
      <c r="G126" s="54"/>
      <c r="H126" s="54"/>
      <c r="I126" s="64" t="s">
        <v>49</v>
      </c>
      <c r="J126" s="64"/>
      <c r="K126" s="64"/>
      <c r="L126" s="55" t="s">
        <v>622</v>
      </c>
      <c r="M126" s="56" t="s">
        <v>48</v>
      </c>
      <c r="N126" s="57">
        <v>2369394</v>
      </c>
      <c r="O126" s="57">
        <v>2800394</v>
      </c>
      <c r="P126" s="58">
        <v>2800394</v>
      </c>
      <c r="Q126" s="59">
        <v>118.19030520040145</v>
      </c>
      <c r="R126" s="59">
        <v>100</v>
      </c>
    </row>
    <row r="127" spans="1:18" ht="17.25" customHeight="1" x14ac:dyDescent="0.2">
      <c r="A127" s="60"/>
      <c r="B127" s="52"/>
      <c r="C127" s="53"/>
      <c r="D127" s="53"/>
      <c r="E127" s="54"/>
      <c r="F127" s="54"/>
      <c r="G127" s="54"/>
      <c r="H127" s="54"/>
      <c r="I127" s="52"/>
      <c r="J127" s="64" t="s">
        <v>501</v>
      </c>
      <c r="K127" s="64"/>
      <c r="L127" s="55" t="s">
        <v>622</v>
      </c>
      <c r="M127" s="56" t="s">
        <v>500</v>
      </c>
      <c r="N127" s="57">
        <v>1069400</v>
      </c>
      <c r="O127" s="57">
        <v>1500400</v>
      </c>
      <c r="P127" s="58">
        <v>1500400</v>
      </c>
      <c r="Q127" s="59">
        <v>140.30297363007293</v>
      </c>
      <c r="R127" s="59">
        <v>100</v>
      </c>
    </row>
    <row r="128" spans="1:18" ht="18" customHeight="1" x14ac:dyDescent="0.2">
      <c r="A128" s="60"/>
      <c r="B128" s="52"/>
      <c r="C128" s="53"/>
      <c r="D128" s="53"/>
      <c r="E128" s="54"/>
      <c r="F128" s="54"/>
      <c r="G128" s="54"/>
      <c r="H128" s="54"/>
      <c r="I128" s="52"/>
      <c r="J128" s="64" t="s">
        <v>57</v>
      </c>
      <c r="K128" s="64"/>
      <c r="L128" s="55" t="s">
        <v>622</v>
      </c>
      <c r="M128" s="56" t="s">
        <v>55</v>
      </c>
      <c r="N128" s="57">
        <v>1299994</v>
      </c>
      <c r="O128" s="57">
        <v>1299994</v>
      </c>
      <c r="P128" s="58">
        <v>1299994</v>
      </c>
      <c r="Q128" s="59">
        <v>100</v>
      </c>
      <c r="R128" s="59">
        <v>100</v>
      </c>
    </row>
    <row r="129" spans="1:18" ht="16.5" customHeight="1" x14ac:dyDescent="0.2">
      <c r="A129" s="60"/>
      <c r="B129" s="64" t="s">
        <v>58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55" t="s">
        <v>621</v>
      </c>
      <c r="M129" s="56"/>
      <c r="N129" s="57">
        <v>49718200.090000004</v>
      </c>
      <c r="O129" s="57">
        <v>50022840.090000004</v>
      </c>
      <c r="P129" s="58">
        <v>45695930.149999999</v>
      </c>
      <c r="Q129" s="59">
        <v>91.909864128792108</v>
      </c>
      <c r="R129" s="59">
        <v>91.350131395548274</v>
      </c>
    </row>
    <row r="130" spans="1:18" ht="33" customHeight="1" x14ac:dyDescent="0.2">
      <c r="A130" s="60"/>
      <c r="B130" s="52"/>
      <c r="C130" s="53"/>
      <c r="D130" s="53"/>
      <c r="E130" s="54"/>
      <c r="F130" s="54"/>
      <c r="G130" s="54"/>
      <c r="H130" s="54"/>
      <c r="I130" s="64" t="s">
        <v>23</v>
      </c>
      <c r="J130" s="64"/>
      <c r="K130" s="64"/>
      <c r="L130" s="55" t="s">
        <v>621</v>
      </c>
      <c r="M130" s="56" t="s">
        <v>22</v>
      </c>
      <c r="N130" s="57">
        <v>45997456.950000003</v>
      </c>
      <c r="O130" s="57">
        <v>45997456.950000003</v>
      </c>
      <c r="P130" s="58">
        <v>42076148.579999998</v>
      </c>
      <c r="Q130" s="59">
        <v>91.474945290426533</v>
      </c>
      <c r="R130" s="59">
        <v>91.474945290426533</v>
      </c>
    </row>
    <row r="131" spans="1:18" ht="34.5" customHeight="1" x14ac:dyDescent="0.2">
      <c r="A131" s="60"/>
      <c r="B131" s="52"/>
      <c r="C131" s="53"/>
      <c r="D131" s="53"/>
      <c r="E131" s="54"/>
      <c r="F131" s="54"/>
      <c r="G131" s="54"/>
      <c r="H131" s="54"/>
      <c r="I131" s="52"/>
      <c r="J131" s="64" t="s">
        <v>21</v>
      </c>
      <c r="K131" s="64"/>
      <c r="L131" s="55" t="s">
        <v>621</v>
      </c>
      <c r="M131" s="56" t="s">
        <v>20</v>
      </c>
      <c r="N131" s="57">
        <v>45997456.950000003</v>
      </c>
      <c r="O131" s="57">
        <v>45997456.950000003</v>
      </c>
      <c r="P131" s="58">
        <v>42076148.579999998</v>
      </c>
      <c r="Q131" s="59">
        <v>91.474945290426533</v>
      </c>
      <c r="R131" s="59">
        <v>91.474945290426533</v>
      </c>
    </row>
    <row r="132" spans="1:18" ht="34.5" customHeight="1" x14ac:dyDescent="0.2">
      <c r="A132" s="60"/>
      <c r="B132" s="52"/>
      <c r="C132" s="53"/>
      <c r="D132" s="53"/>
      <c r="E132" s="54"/>
      <c r="F132" s="54"/>
      <c r="G132" s="54"/>
      <c r="H132" s="54"/>
      <c r="I132" s="64" t="s">
        <v>49</v>
      </c>
      <c r="J132" s="64"/>
      <c r="K132" s="64"/>
      <c r="L132" s="55" t="s">
        <v>621</v>
      </c>
      <c r="M132" s="56" t="s">
        <v>48</v>
      </c>
      <c r="N132" s="57">
        <v>3424743.14</v>
      </c>
      <c r="O132" s="57">
        <v>3729383.14</v>
      </c>
      <c r="P132" s="58">
        <v>3323781.57</v>
      </c>
      <c r="Q132" s="59">
        <v>97.051995846906053</v>
      </c>
      <c r="R132" s="59">
        <v>89.124164646703463</v>
      </c>
    </row>
    <row r="133" spans="1:18" ht="18.75" customHeight="1" x14ac:dyDescent="0.2">
      <c r="A133" s="60"/>
      <c r="B133" s="52"/>
      <c r="C133" s="53"/>
      <c r="D133" s="53"/>
      <c r="E133" s="54"/>
      <c r="F133" s="54"/>
      <c r="G133" s="54"/>
      <c r="H133" s="54"/>
      <c r="I133" s="52"/>
      <c r="J133" s="64" t="s">
        <v>501</v>
      </c>
      <c r="K133" s="64"/>
      <c r="L133" s="55" t="s">
        <v>621</v>
      </c>
      <c r="M133" s="56" t="s">
        <v>500</v>
      </c>
      <c r="N133" s="57">
        <v>2633058.14</v>
      </c>
      <c r="O133" s="57">
        <v>2633058.14</v>
      </c>
      <c r="P133" s="58">
        <v>2227456.5699999998</v>
      </c>
      <c r="Q133" s="59">
        <v>84.595798936669127</v>
      </c>
      <c r="R133" s="59">
        <v>84.595798936669127</v>
      </c>
    </row>
    <row r="134" spans="1:18" ht="17.25" customHeight="1" x14ac:dyDescent="0.2">
      <c r="A134" s="60"/>
      <c r="B134" s="52"/>
      <c r="C134" s="53"/>
      <c r="D134" s="53"/>
      <c r="E134" s="54"/>
      <c r="F134" s="54"/>
      <c r="G134" s="54"/>
      <c r="H134" s="54"/>
      <c r="I134" s="52"/>
      <c r="J134" s="64" t="s">
        <v>57</v>
      </c>
      <c r="K134" s="64"/>
      <c r="L134" s="55" t="s">
        <v>621</v>
      </c>
      <c r="M134" s="56" t="s">
        <v>55</v>
      </c>
      <c r="N134" s="57">
        <v>791685</v>
      </c>
      <c r="O134" s="57">
        <v>1096325</v>
      </c>
      <c r="P134" s="58">
        <v>1096325</v>
      </c>
      <c r="Q134" s="59">
        <v>138.47995099060864</v>
      </c>
      <c r="R134" s="59">
        <v>100</v>
      </c>
    </row>
    <row r="135" spans="1:18" ht="21.75" customHeight="1" x14ac:dyDescent="0.2">
      <c r="A135" s="60"/>
      <c r="B135" s="52"/>
      <c r="C135" s="53"/>
      <c r="D135" s="53"/>
      <c r="E135" s="54"/>
      <c r="F135" s="54"/>
      <c r="G135" s="54"/>
      <c r="H135" s="54"/>
      <c r="I135" s="64" t="s">
        <v>3</v>
      </c>
      <c r="J135" s="64"/>
      <c r="K135" s="64"/>
      <c r="L135" s="55" t="s">
        <v>621</v>
      </c>
      <c r="M135" s="56" t="s">
        <v>2</v>
      </c>
      <c r="N135" s="57">
        <v>296000</v>
      </c>
      <c r="O135" s="57">
        <v>296000</v>
      </c>
      <c r="P135" s="58">
        <v>296000</v>
      </c>
      <c r="Q135" s="59">
        <v>100</v>
      </c>
      <c r="R135" s="59">
        <v>100</v>
      </c>
    </row>
    <row r="136" spans="1:18" ht="20.25" customHeight="1" x14ac:dyDescent="0.2">
      <c r="A136" s="60"/>
      <c r="B136" s="52"/>
      <c r="C136" s="53"/>
      <c r="D136" s="53"/>
      <c r="E136" s="54"/>
      <c r="F136" s="54"/>
      <c r="G136" s="54"/>
      <c r="H136" s="54"/>
      <c r="I136" s="52"/>
      <c r="J136" s="64" t="s">
        <v>126</v>
      </c>
      <c r="K136" s="64"/>
      <c r="L136" s="55" t="s">
        <v>621</v>
      </c>
      <c r="M136" s="56" t="s">
        <v>125</v>
      </c>
      <c r="N136" s="57">
        <v>296000</v>
      </c>
      <c r="O136" s="57">
        <v>296000</v>
      </c>
      <c r="P136" s="58">
        <v>296000</v>
      </c>
      <c r="Q136" s="59">
        <v>100</v>
      </c>
      <c r="R136" s="59">
        <v>100</v>
      </c>
    </row>
    <row r="137" spans="1:18" ht="23.25" customHeight="1" x14ac:dyDescent="0.2">
      <c r="A137" s="60"/>
      <c r="B137" s="52"/>
      <c r="C137" s="53"/>
      <c r="D137" s="53"/>
      <c r="E137" s="65" t="s">
        <v>617</v>
      </c>
      <c r="F137" s="65"/>
      <c r="G137" s="65"/>
      <c r="H137" s="65"/>
      <c r="I137" s="65"/>
      <c r="J137" s="65"/>
      <c r="K137" s="65"/>
      <c r="L137" s="55" t="s">
        <v>616</v>
      </c>
      <c r="M137" s="56"/>
      <c r="N137" s="57">
        <v>47362919</v>
      </c>
      <c r="O137" s="57">
        <v>47363141.43</v>
      </c>
      <c r="P137" s="58">
        <v>44210620.93</v>
      </c>
      <c r="Q137" s="59">
        <v>93.344375438515513</v>
      </c>
      <c r="R137" s="59">
        <v>93.343937068322958</v>
      </c>
    </row>
    <row r="138" spans="1:18" ht="28.5" customHeight="1" x14ac:dyDescent="0.2">
      <c r="A138" s="60"/>
      <c r="B138" s="64" t="s">
        <v>615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55" t="s">
        <v>614</v>
      </c>
      <c r="M138" s="56"/>
      <c r="N138" s="57">
        <v>47299919</v>
      </c>
      <c r="O138" s="57">
        <v>47300141.43</v>
      </c>
      <c r="P138" s="58">
        <v>44147620.93</v>
      </c>
      <c r="Q138" s="59">
        <v>93.335510637978047</v>
      </c>
      <c r="R138" s="59">
        <v>93.335071725598425</v>
      </c>
    </row>
    <row r="139" spans="1:18" ht="29.25" customHeight="1" x14ac:dyDescent="0.2">
      <c r="A139" s="60"/>
      <c r="B139" s="64" t="s">
        <v>613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55" t="s">
        <v>612</v>
      </c>
      <c r="M139" s="56"/>
      <c r="N139" s="57">
        <v>7215199</v>
      </c>
      <c r="O139" s="57">
        <v>7215199</v>
      </c>
      <c r="P139" s="58">
        <v>7212678.5</v>
      </c>
      <c r="Q139" s="59">
        <v>99.965066798573403</v>
      </c>
      <c r="R139" s="59">
        <v>99.965066798573403</v>
      </c>
    </row>
    <row r="140" spans="1:18" ht="61.5" customHeight="1" x14ac:dyDescent="0.2">
      <c r="A140" s="60"/>
      <c r="B140" s="64" t="s">
        <v>601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55" t="s">
        <v>611</v>
      </c>
      <c r="M140" s="56"/>
      <c r="N140" s="57">
        <v>7161700</v>
      </c>
      <c r="O140" s="57">
        <v>7161700</v>
      </c>
      <c r="P140" s="58">
        <v>7159179.5</v>
      </c>
      <c r="Q140" s="59">
        <v>99.964805842188312</v>
      </c>
      <c r="R140" s="59">
        <v>99.964805842188312</v>
      </c>
    </row>
    <row r="141" spans="1:18" ht="72" customHeight="1" x14ac:dyDescent="0.2">
      <c r="A141" s="60"/>
      <c r="B141" s="52"/>
      <c r="C141" s="53"/>
      <c r="D141" s="53"/>
      <c r="E141" s="54"/>
      <c r="F141" s="54"/>
      <c r="G141" s="54"/>
      <c r="H141" s="54"/>
      <c r="I141" s="64" t="s">
        <v>8</v>
      </c>
      <c r="J141" s="64"/>
      <c r="K141" s="64"/>
      <c r="L141" s="55" t="s">
        <v>611</v>
      </c>
      <c r="M141" s="56" t="s">
        <v>7</v>
      </c>
      <c r="N141" s="57">
        <v>6319800</v>
      </c>
      <c r="O141" s="57">
        <v>6629539.7199999997</v>
      </c>
      <c r="P141" s="58">
        <v>6629539.7199999997</v>
      </c>
      <c r="Q141" s="59">
        <v>104.90110003481124</v>
      </c>
      <c r="R141" s="59">
        <v>100</v>
      </c>
    </row>
    <row r="142" spans="1:18" ht="32.25" customHeight="1" x14ac:dyDescent="0.2">
      <c r="A142" s="60"/>
      <c r="B142" s="52"/>
      <c r="C142" s="53"/>
      <c r="D142" s="53"/>
      <c r="E142" s="54"/>
      <c r="F142" s="54"/>
      <c r="G142" s="54"/>
      <c r="H142" s="54"/>
      <c r="I142" s="52"/>
      <c r="J142" s="64" t="s">
        <v>6</v>
      </c>
      <c r="K142" s="64"/>
      <c r="L142" s="55" t="s">
        <v>611</v>
      </c>
      <c r="M142" s="56" t="s">
        <v>4</v>
      </c>
      <c r="N142" s="57">
        <v>6319800</v>
      </c>
      <c r="O142" s="57">
        <v>6629539.7199999997</v>
      </c>
      <c r="P142" s="58">
        <v>6629539.7199999997</v>
      </c>
      <c r="Q142" s="59">
        <v>104.90110003481124</v>
      </c>
      <c r="R142" s="59">
        <v>100</v>
      </c>
    </row>
    <row r="143" spans="1:18" ht="32.25" customHeight="1" x14ac:dyDescent="0.2">
      <c r="A143" s="60"/>
      <c r="B143" s="52"/>
      <c r="C143" s="53"/>
      <c r="D143" s="53"/>
      <c r="E143" s="54"/>
      <c r="F143" s="54"/>
      <c r="G143" s="54"/>
      <c r="H143" s="54"/>
      <c r="I143" s="64" t="s">
        <v>23</v>
      </c>
      <c r="J143" s="64"/>
      <c r="K143" s="64"/>
      <c r="L143" s="55" t="s">
        <v>611</v>
      </c>
      <c r="M143" s="56" t="s">
        <v>22</v>
      </c>
      <c r="N143" s="57">
        <v>841900</v>
      </c>
      <c r="O143" s="57">
        <v>532160.28</v>
      </c>
      <c r="P143" s="58">
        <v>529639.78</v>
      </c>
      <c r="Q143" s="59">
        <v>62.910058201686667</v>
      </c>
      <c r="R143" s="59">
        <v>99.526364500559879</v>
      </c>
    </row>
    <row r="144" spans="1:18" ht="34.5" customHeight="1" x14ac:dyDescent="0.2">
      <c r="A144" s="60"/>
      <c r="B144" s="52"/>
      <c r="C144" s="53"/>
      <c r="D144" s="53"/>
      <c r="E144" s="54"/>
      <c r="F144" s="54"/>
      <c r="G144" s="54"/>
      <c r="H144" s="54"/>
      <c r="I144" s="52"/>
      <c r="J144" s="64" t="s">
        <v>21</v>
      </c>
      <c r="K144" s="64"/>
      <c r="L144" s="55" t="s">
        <v>611</v>
      </c>
      <c r="M144" s="56" t="s">
        <v>20</v>
      </c>
      <c r="N144" s="57">
        <v>841900</v>
      </c>
      <c r="O144" s="57">
        <v>532160.28</v>
      </c>
      <c r="P144" s="58">
        <v>529639.78</v>
      </c>
      <c r="Q144" s="59">
        <v>62.910058201686667</v>
      </c>
      <c r="R144" s="59">
        <v>99.526364500559879</v>
      </c>
    </row>
    <row r="145" spans="1:18" ht="54" customHeight="1" x14ac:dyDescent="0.2">
      <c r="A145" s="60"/>
      <c r="B145" s="64" t="s">
        <v>610</v>
      </c>
      <c r="C145" s="64"/>
      <c r="D145" s="64"/>
      <c r="E145" s="64"/>
      <c r="F145" s="64"/>
      <c r="G145" s="64"/>
      <c r="H145" s="64"/>
      <c r="I145" s="64"/>
      <c r="J145" s="64"/>
      <c r="K145" s="64"/>
      <c r="L145" s="55" t="s">
        <v>609</v>
      </c>
      <c r="M145" s="56"/>
      <c r="N145" s="57">
        <v>53499</v>
      </c>
      <c r="O145" s="57">
        <v>53499</v>
      </c>
      <c r="P145" s="58">
        <v>53499</v>
      </c>
      <c r="Q145" s="59">
        <v>100</v>
      </c>
      <c r="R145" s="59">
        <v>100</v>
      </c>
    </row>
    <row r="146" spans="1:18" ht="64.5" customHeight="1" x14ac:dyDescent="0.2">
      <c r="A146" s="60"/>
      <c r="B146" s="52"/>
      <c r="C146" s="53"/>
      <c r="D146" s="53"/>
      <c r="E146" s="54"/>
      <c r="F146" s="54"/>
      <c r="G146" s="54"/>
      <c r="H146" s="54"/>
      <c r="I146" s="64" t="s">
        <v>8</v>
      </c>
      <c r="J146" s="64"/>
      <c r="K146" s="64"/>
      <c r="L146" s="55" t="s">
        <v>609</v>
      </c>
      <c r="M146" s="56" t="s">
        <v>7</v>
      </c>
      <c r="N146" s="57">
        <v>53499</v>
      </c>
      <c r="O146" s="57">
        <v>53499</v>
      </c>
      <c r="P146" s="58">
        <v>53499</v>
      </c>
      <c r="Q146" s="59">
        <v>100</v>
      </c>
      <c r="R146" s="59">
        <v>100</v>
      </c>
    </row>
    <row r="147" spans="1:18" ht="33" customHeight="1" x14ac:dyDescent="0.2">
      <c r="A147" s="60"/>
      <c r="B147" s="52"/>
      <c r="C147" s="53"/>
      <c r="D147" s="53"/>
      <c r="E147" s="54"/>
      <c r="F147" s="54"/>
      <c r="G147" s="54"/>
      <c r="H147" s="54"/>
      <c r="I147" s="52"/>
      <c r="J147" s="64" t="s">
        <v>6</v>
      </c>
      <c r="K147" s="64"/>
      <c r="L147" s="55" t="s">
        <v>609</v>
      </c>
      <c r="M147" s="56" t="s">
        <v>4</v>
      </c>
      <c r="N147" s="57">
        <v>53499</v>
      </c>
      <c r="O147" s="57">
        <v>53499</v>
      </c>
      <c r="P147" s="58">
        <v>53499</v>
      </c>
      <c r="Q147" s="59">
        <v>100</v>
      </c>
      <c r="R147" s="59">
        <v>100</v>
      </c>
    </row>
    <row r="148" spans="1:18" ht="34.5" customHeight="1" x14ac:dyDescent="0.2">
      <c r="A148" s="60"/>
      <c r="B148" s="64" t="s">
        <v>608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55" t="s">
        <v>607</v>
      </c>
      <c r="M148" s="56"/>
      <c r="N148" s="57">
        <v>40084720</v>
      </c>
      <c r="O148" s="57">
        <v>40084942.43</v>
      </c>
      <c r="P148" s="58">
        <v>36934942.43</v>
      </c>
      <c r="Q148" s="59">
        <v>92.142198897734602</v>
      </c>
      <c r="R148" s="59">
        <v>92.141687603765874</v>
      </c>
    </row>
    <row r="149" spans="1:18" ht="11.25" customHeight="1" x14ac:dyDescent="0.2">
      <c r="A149" s="60"/>
      <c r="B149" s="64" t="s">
        <v>85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55" t="s">
        <v>606</v>
      </c>
      <c r="M149" s="56"/>
      <c r="N149" s="57">
        <v>5026320</v>
      </c>
      <c r="O149" s="57">
        <v>5026542.43</v>
      </c>
      <c r="P149" s="58">
        <v>5026542.43</v>
      </c>
      <c r="Q149" s="59">
        <v>100.00442530519345</v>
      </c>
      <c r="R149" s="59">
        <v>100</v>
      </c>
    </row>
    <row r="150" spans="1:18" ht="19.5" customHeight="1" x14ac:dyDescent="0.2">
      <c r="A150" s="60"/>
      <c r="B150" s="52"/>
      <c r="C150" s="53"/>
      <c r="D150" s="53"/>
      <c r="E150" s="54"/>
      <c r="F150" s="54"/>
      <c r="G150" s="54"/>
      <c r="H150" s="54"/>
      <c r="I150" s="64" t="s">
        <v>3</v>
      </c>
      <c r="J150" s="64"/>
      <c r="K150" s="64"/>
      <c r="L150" s="55" t="s">
        <v>606</v>
      </c>
      <c r="M150" s="56" t="s">
        <v>2</v>
      </c>
      <c r="N150" s="57">
        <v>5026320</v>
      </c>
      <c r="O150" s="57">
        <v>5026542.43</v>
      </c>
      <c r="P150" s="58">
        <v>5026542.43</v>
      </c>
      <c r="Q150" s="59">
        <v>100.00442530519345</v>
      </c>
      <c r="R150" s="59">
        <v>100</v>
      </c>
    </row>
    <row r="151" spans="1:18" ht="57.75" customHeight="1" x14ac:dyDescent="0.2">
      <c r="A151" s="60"/>
      <c r="B151" s="52"/>
      <c r="C151" s="53"/>
      <c r="D151" s="53"/>
      <c r="E151" s="54"/>
      <c r="F151" s="54"/>
      <c r="G151" s="54"/>
      <c r="H151" s="54"/>
      <c r="I151" s="52"/>
      <c r="J151" s="64" t="s">
        <v>752</v>
      </c>
      <c r="K151" s="64"/>
      <c r="L151" s="55" t="s">
        <v>606</v>
      </c>
      <c r="M151" s="56" t="s">
        <v>83</v>
      </c>
      <c r="N151" s="57">
        <v>5026320</v>
      </c>
      <c r="O151" s="57">
        <v>5026542.43</v>
      </c>
      <c r="P151" s="58">
        <v>5026542.43</v>
      </c>
      <c r="Q151" s="59">
        <v>100.00442530519345</v>
      </c>
      <c r="R151" s="59">
        <v>100</v>
      </c>
    </row>
    <row r="152" spans="1:18" ht="26.25" customHeight="1" x14ac:dyDescent="0.2">
      <c r="A152" s="60"/>
      <c r="B152" s="64" t="s">
        <v>597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55" t="s">
        <v>605</v>
      </c>
      <c r="M152" s="56"/>
      <c r="N152" s="57">
        <v>11040400</v>
      </c>
      <c r="O152" s="57">
        <v>11278400</v>
      </c>
      <c r="P152" s="58">
        <v>11278400</v>
      </c>
      <c r="Q152" s="59">
        <v>102.15571899568856</v>
      </c>
      <c r="R152" s="59">
        <v>100</v>
      </c>
    </row>
    <row r="153" spans="1:18" ht="23.25" customHeight="1" x14ac:dyDescent="0.2">
      <c r="A153" s="60"/>
      <c r="B153" s="52"/>
      <c r="C153" s="53"/>
      <c r="D153" s="53"/>
      <c r="E153" s="54"/>
      <c r="F153" s="54"/>
      <c r="G153" s="54"/>
      <c r="H153" s="54"/>
      <c r="I153" s="64" t="s">
        <v>19</v>
      </c>
      <c r="J153" s="64"/>
      <c r="K153" s="64"/>
      <c r="L153" s="55" t="s">
        <v>605</v>
      </c>
      <c r="M153" s="56" t="s">
        <v>18</v>
      </c>
      <c r="N153" s="57">
        <v>11040400</v>
      </c>
      <c r="O153" s="57">
        <v>11278400</v>
      </c>
      <c r="P153" s="58">
        <v>11278400</v>
      </c>
      <c r="Q153" s="59">
        <v>102.15571899568856</v>
      </c>
      <c r="R153" s="59">
        <v>100</v>
      </c>
    </row>
    <row r="154" spans="1:18" ht="23.25" customHeight="1" x14ac:dyDescent="0.2">
      <c r="A154" s="60"/>
      <c r="B154" s="52"/>
      <c r="C154" s="53"/>
      <c r="D154" s="53"/>
      <c r="E154" s="54"/>
      <c r="F154" s="54"/>
      <c r="G154" s="54"/>
      <c r="H154" s="54"/>
      <c r="I154" s="52"/>
      <c r="J154" s="64" t="s">
        <v>592</v>
      </c>
      <c r="K154" s="64"/>
      <c r="L154" s="55" t="s">
        <v>605</v>
      </c>
      <c r="M154" s="56" t="s">
        <v>591</v>
      </c>
      <c r="N154" s="57">
        <v>11040400</v>
      </c>
      <c r="O154" s="57">
        <v>11278400</v>
      </c>
      <c r="P154" s="58">
        <v>11278400</v>
      </c>
      <c r="Q154" s="59">
        <v>102.15571899568856</v>
      </c>
      <c r="R154" s="59">
        <v>100</v>
      </c>
    </row>
    <row r="155" spans="1:18" ht="27.75" customHeight="1" x14ac:dyDescent="0.2">
      <c r="A155" s="60"/>
      <c r="B155" s="64" t="s">
        <v>596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55" t="s">
        <v>604</v>
      </c>
      <c r="M155" s="56"/>
      <c r="N155" s="57">
        <v>598000</v>
      </c>
      <c r="O155" s="57">
        <v>410000</v>
      </c>
      <c r="P155" s="58">
        <v>410000</v>
      </c>
      <c r="Q155" s="59">
        <v>68.561872909698991</v>
      </c>
      <c r="R155" s="59">
        <v>100</v>
      </c>
    </row>
    <row r="156" spans="1:18" ht="23.25" customHeight="1" x14ac:dyDescent="0.2">
      <c r="A156" s="60"/>
      <c r="B156" s="52"/>
      <c r="C156" s="53"/>
      <c r="D156" s="53"/>
      <c r="E156" s="54"/>
      <c r="F156" s="54"/>
      <c r="G156" s="54"/>
      <c r="H156" s="54"/>
      <c r="I156" s="64" t="s">
        <v>19</v>
      </c>
      <c r="J156" s="64"/>
      <c r="K156" s="64"/>
      <c r="L156" s="55" t="s">
        <v>604</v>
      </c>
      <c r="M156" s="56" t="s">
        <v>18</v>
      </c>
      <c r="N156" s="57">
        <v>598000</v>
      </c>
      <c r="O156" s="57">
        <v>410000</v>
      </c>
      <c r="P156" s="58">
        <v>410000</v>
      </c>
      <c r="Q156" s="59">
        <v>68.561872909698991</v>
      </c>
      <c r="R156" s="59">
        <v>100</v>
      </c>
    </row>
    <row r="157" spans="1:18" ht="28.5" customHeight="1" x14ac:dyDescent="0.2">
      <c r="A157" s="60"/>
      <c r="B157" s="52"/>
      <c r="C157" s="53"/>
      <c r="D157" s="53"/>
      <c r="E157" s="54"/>
      <c r="F157" s="54"/>
      <c r="G157" s="54"/>
      <c r="H157" s="54"/>
      <c r="I157" s="52"/>
      <c r="J157" s="64" t="s">
        <v>592</v>
      </c>
      <c r="K157" s="64"/>
      <c r="L157" s="55" t="s">
        <v>604</v>
      </c>
      <c r="M157" s="56" t="s">
        <v>591</v>
      </c>
      <c r="N157" s="57">
        <v>598000</v>
      </c>
      <c r="O157" s="57">
        <v>410000</v>
      </c>
      <c r="P157" s="58">
        <v>410000</v>
      </c>
      <c r="Q157" s="59">
        <v>68.561872909698991</v>
      </c>
      <c r="R157" s="59">
        <v>100</v>
      </c>
    </row>
    <row r="158" spans="1:18" ht="45" customHeight="1" x14ac:dyDescent="0.2">
      <c r="A158" s="60"/>
      <c r="B158" s="64" t="s">
        <v>594</v>
      </c>
      <c r="C158" s="64"/>
      <c r="D158" s="64"/>
      <c r="E158" s="64"/>
      <c r="F158" s="64"/>
      <c r="G158" s="64"/>
      <c r="H158" s="64"/>
      <c r="I158" s="64"/>
      <c r="J158" s="64"/>
      <c r="K158" s="64"/>
      <c r="L158" s="55" t="s">
        <v>603</v>
      </c>
      <c r="M158" s="56"/>
      <c r="N158" s="57">
        <v>120000</v>
      </c>
      <c r="O158" s="57">
        <v>70000</v>
      </c>
      <c r="P158" s="58">
        <v>70000</v>
      </c>
      <c r="Q158" s="59">
        <v>58.333333333333336</v>
      </c>
      <c r="R158" s="59">
        <v>100</v>
      </c>
    </row>
    <row r="159" spans="1:18" ht="23.25" customHeight="1" x14ac:dyDescent="0.2">
      <c r="A159" s="60"/>
      <c r="B159" s="52"/>
      <c r="C159" s="53"/>
      <c r="D159" s="53"/>
      <c r="E159" s="54"/>
      <c r="F159" s="54"/>
      <c r="G159" s="54"/>
      <c r="H159" s="54"/>
      <c r="I159" s="64" t="s">
        <v>19</v>
      </c>
      <c r="J159" s="64"/>
      <c r="K159" s="64"/>
      <c r="L159" s="55" t="s">
        <v>603</v>
      </c>
      <c r="M159" s="56" t="s">
        <v>18</v>
      </c>
      <c r="N159" s="57">
        <v>120000</v>
      </c>
      <c r="O159" s="57">
        <v>70000</v>
      </c>
      <c r="P159" s="58">
        <v>70000</v>
      </c>
      <c r="Q159" s="59">
        <v>58.333333333333336</v>
      </c>
      <c r="R159" s="59">
        <v>100</v>
      </c>
    </row>
    <row r="160" spans="1:18" ht="36.75" customHeight="1" x14ac:dyDescent="0.2">
      <c r="A160" s="60"/>
      <c r="B160" s="52"/>
      <c r="C160" s="53"/>
      <c r="D160" s="53"/>
      <c r="E160" s="54"/>
      <c r="F160" s="54"/>
      <c r="G160" s="54"/>
      <c r="H160" s="54"/>
      <c r="I160" s="52"/>
      <c r="J160" s="64" t="s">
        <v>592</v>
      </c>
      <c r="K160" s="64"/>
      <c r="L160" s="55" t="s">
        <v>603</v>
      </c>
      <c r="M160" s="56" t="s">
        <v>591</v>
      </c>
      <c r="N160" s="57">
        <v>120000</v>
      </c>
      <c r="O160" s="57">
        <v>70000</v>
      </c>
      <c r="P160" s="58">
        <v>70000</v>
      </c>
      <c r="Q160" s="59">
        <v>58.333333333333336</v>
      </c>
      <c r="R160" s="59">
        <v>100</v>
      </c>
    </row>
    <row r="161" spans="1:18" ht="79.5" customHeight="1" x14ac:dyDescent="0.2">
      <c r="A161" s="60"/>
      <c r="B161" s="64" t="s">
        <v>593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55" t="s">
        <v>602</v>
      </c>
      <c r="M161" s="56"/>
      <c r="N161" s="57">
        <v>23300000</v>
      </c>
      <c r="O161" s="57">
        <v>23300000</v>
      </c>
      <c r="P161" s="58">
        <v>20150000</v>
      </c>
      <c r="Q161" s="59">
        <v>86.480686695278976</v>
      </c>
      <c r="R161" s="59">
        <v>86.480686695278976</v>
      </c>
    </row>
    <row r="162" spans="1:18" ht="23.25" customHeight="1" x14ac:dyDescent="0.2">
      <c r="A162" s="60"/>
      <c r="B162" s="52"/>
      <c r="C162" s="53"/>
      <c r="D162" s="53"/>
      <c r="E162" s="54"/>
      <c r="F162" s="54"/>
      <c r="G162" s="54"/>
      <c r="H162" s="54"/>
      <c r="I162" s="64" t="s">
        <v>19</v>
      </c>
      <c r="J162" s="64"/>
      <c r="K162" s="64"/>
      <c r="L162" s="55" t="s">
        <v>602</v>
      </c>
      <c r="M162" s="56" t="s">
        <v>18</v>
      </c>
      <c r="N162" s="57">
        <v>23300000</v>
      </c>
      <c r="O162" s="57">
        <v>23300000</v>
      </c>
      <c r="P162" s="58">
        <v>20150000</v>
      </c>
      <c r="Q162" s="59">
        <v>86.480686695278976</v>
      </c>
      <c r="R162" s="59">
        <v>86.480686695278976</v>
      </c>
    </row>
    <row r="163" spans="1:18" ht="23.25" customHeight="1" x14ac:dyDescent="0.2">
      <c r="A163" s="60"/>
      <c r="B163" s="52"/>
      <c r="C163" s="53"/>
      <c r="D163" s="53"/>
      <c r="E163" s="54"/>
      <c r="F163" s="54"/>
      <c r="G163" s="54"/>
      <c r="H163" s="54"/>
      <c r="I163" s="52"/>
      <c r="J163" s="64" t="s">
        <v>592</v>
      </c>
      <c r="K163" s="64"/>
      <c r="L163" s="55" t="s">
        <v>602</v>
      </c>
      <c r="M163" s="56" t="s">
        <v>591</v>
      </c>
      <c r="N163" s="57">
        <v>23300000</v>
      </c>
      <c r="O163" s="57">
        <v>23300000</v>
      </c>
      <c r="P163" s="58">
        <v>20150000</v>
      </c>
      <c r="Q163" s="59">
        <v>86.480686695278976</v>
      </c>
      <c r="R163" s="59">
        <v>86.480686695278976</v>
      </c>
    </row>
    <row r="164" spans="1:18" ht="28.5" customHeight="1" x14ac:dyDescent="0.2">
      <c r="A164" s="60"/>
      <c r="B164" s="64" t="s">
        <v>590</v>
      </c>
      <c r="C164" s="64"/>
      <c r="D164" s="64"/>
      <c r="E164" s="64"/>
      <c r="F164" s="64"/>
      <c r="G164" s="64"/>
      <c r="H164" s="64"/>
      <c r="I164" s="64"/>
      <c r="J164" s="64"/>
      <c r="K164" s="64"/>
      <c r="L164" s="55" t="s">
        <v>600</v>
      </c>
      <c r="M164" s="56"/>
      <c r="N164" s="57">
        <v>63000</v>
      </c>
      <c r="O164" s="57">
        <v>63000</v>
      </c>
      <c r="P164" s="58">
        <v>63000</v>
      </c>
      <c r="Q164" s="59">
        <v>100</v>
      </c>
      <c r="R164" s="59">
        <v>100</v>
      </c>
    </row>
    <row r="165" spans="1:18" ht="79.5" customHeight="1" x14ac:dyDescent="0.2">
      <c r="A165" s="60"/>
      <c r="B165" s="64" t="s">
        <v>599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55" t="s">
        <v>598</v>
      </c>
      <c r="M165" s="56"/>
      <c r="N165" s="57">
        <v>63000</v>
      </c>
      <c r="O165" s="57">
        <v>63000</v>
      </c>
      <c r="P165" s="58">
        <v>63000</v>
      </c>
      <c r="Q165" s="59">
        <v>100</v>
      </c>
      <c r="R165" s="59">
        <v>100</v>
      </c>
    </row>
    <row r="166" spans="1:18" ht="11.25" customHeight="1" x14ac:dyDescent="0.2">
      <c r="A166" s="60"/>
      <c r="B166" s="64" t="s">
        <v>58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55" t="s">
        <v>595</v>
      </c>
      <c r="M166" s="56"/>
      <c r="N166" s="57">
        <v>63000</v>
      </c>
      <c r="O166" s="57">
        <v>63000</v>
      </c>
      <c r="P166" s="58">
        <v>63000</v>
      </c>
      <c r="Q166" s="59">
        <v>100</v>
      </c>
      <c r="R166" s="59">
        <v>100</v>
      </c>
    </row>
    <row r="167" spans="1:18" ht="29.25" customHeight="1" x14ac:dyDescent="0.2">
      <c r="A167" s="60"/>
      <c r="B167" s="52"/>
      <c r="C167" s="53"/>
      <c r="D167" s="53"/>
      <c r="E167" s="54"/>
      <c r="F167" s="54"/>
      <c r="G167" s="54"/>
      <c r="H167" s="54"/>
      <c r="I167" s="64" t="s">
        <v>23</v>
      </c>
      <c r="J167" s="64"/>
      <c r="K167" s="64"/>
      <c r="L167" s="55" t="s">
        <v>595</v>
      </c>
      <c r="M167" s="56" t="s">
        <v>22</v>
      </c>
      <c r="N167" s="57">
        <v>63000</v>
      </c>
      <c r="O167" s="57">
        <v>63000</v>
      </c>
      <c r="P167" s="58">
        <v>63000</v>
      </c>
      <c r="Q167" s="59">
        <v>100</v>
      </c>
      <c r="R167" s="59">
        <v>100</v>
      </c>
    </row>
    <row r="168" spans="1:18" ht="34.5" customHeight="1" x14ac:dyDescent="0.2">
      <c r="A168" s="60"/>
      <c r="B168" s="52"/>
      <c r="C168" s="53"/>
      <c r="D168" s="53"/>
      <c r="E168" s="54"/>
      <c r="F168" s="54"/>
      <c r="G168" s="54"/>
      <c r="H168" s="54"/>
      <c r="I168" s="52"/>
      <c r="J168" s="64" t="s">
        <v>21</v>
      </c>
      <c r="K168" s="64"/>
      <c r="L168" s="55" t="s">
        <v>595</v>
      </c>
      <c r="M168" s="56" t="s">
        <v>20</v>
      </c>
      <c r="N168" s="57">
        <v>63000</v>
      </c>
      <c r="O168" s="57">
        <v>63000</v>
      </c>
      <c r="P168" s="58">
        <v>63000</v>
      </c>
      <c r="Q168" s="59">
        <v>100</v>
      </c>
      <c r="R168" s="59">
        <v>100</v>
      </c>
    </row>
    <row r="169" spans="1:18" ht="29.25" customHeight="1" x14ac:dyDescent="0.2">
      <c r="A169" s="60"/>
      <c r="B169" s="52"/>
      <c r="C169" s="53"/>
      <c r="D169" s="53"/>
      <c r="E169" s="65" t="s">
        <v>589</v>
      </c>
      <c r="F169" s="65"/>
      <c r="G169" s="65"/>
      <c r="H169" s="65"/>
      <c r="I169" s="65"/>
      <c r="J169" s="65"/>
      <c r="K169" s="65"/>
      <c r="L169" s="55" t="s">
        <v>588</v>
      </c>
      <c r="M169" s="56"/>
      <c r="N169" s="57">
        <v>384652714.86000001</v>
      </c>
      <c r="O169" s="57">
        <v>384292714.86000001</v>
      </c>
      <c r="P169" s="58">
        <v>374407170.39999998</v>
      </c>
      <c r="Q169" s="59">
        <v>97.336416964136319</v>
      </c>
      <c r="R169" s="59">
        <v>97.427600347927125</v>
      </c>
    </row>
    <row r="170" spans="1:18" ht="30" customHeight="1" x14ac:dyDescent="0.2">
      <c r="A170" s="60"/>
      <c r="B170" s="64" t="s">
        <v>587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55" t="s">
        <v>586</v>
      </c>
      <c r="M170" s="56"/>
      <c r="N170" s="57">
        <v>295931349.23000002</v>
      </c>
      <c r="O170" s="57">
        <v>295931349.23000002</v>
      </c>
      <c r="P170" s="58">
        <v>291390553.07999998</v>
      </c>
      <c r="Q170" s="59">
        <v>98.465591373872698</v>
      </c>
      <c r="R170" s="59">
        <v>98.465591373872698</v>
      </c>
    </row>
    <row r="171" spans="1:18" ht="33.75" customHeight="1" x14ac:dyDescent="0.2">
      <c r="A171" s="60"/>
      <c r="B171" s="64" t="s">
        <v>585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55" t="s">
        <v>584</v>
      </c>
      <c r="M171" s="56"/>
      <c r="N171" s="57">
        <v>838382.35</v>
      </c>
      <c r="O171" s="57">
        <v>838382.35</v>
      </c>
      <c r="P171" s="58">
        <v>838382.35</v>
      </c>
      <c r="Q171" s="59">
        <v>100</v>
      </c>
      <c r="R171" s="59">
        <v>100</v>
      </c>
    </row>
    <row r="172" spans="1:18" ht="40.5" customHeight="1" x14ac:dyDescent="0.2">
      <c r="A172" s="60"/>
      <c r="B172" s="64" t="s">
        <v>583</v>
      </c>
      <c r="C172" s="64"/>
      <c r="D172" s="64"/>
      <c r="E172" s="64"/>
      <c r="F172" s="64"/>
      <c r="G172" s="64"/>
      <c r="H172" s="64"/>
      <c r="I172" s="64"/>
      <c r="J172" s="64"/>
      <c r="K172" s="64"/>
      <c r="L172" s="55" t="s">
        <v>582</v>
      </c>
      <c r="M172" s="56"/>
      <c r="N172" s="57">
        <v>580100</v>
      </c>
      <c r="O172" s="57">
        <v>580100</v>
      </c>
      <c r="P172" s="58">
        <v>580100</v>
      </c>
      <c r="Q172" s="59">
        <v>100</v>
      </c>
      <c r="R172" s="59">
        <v>100</v>
      </c>
    </row>
    <row r="173" spans="1:18" ht="34.5" customHeight="1" x14ac:dyDescent="0.2">
      <c r="A173" s="60"/>
      <c r="B173" s="52"/>
      <c r="C173" s="53"/>
      <c r="D173" s="53"/>
      <c r="E173" s="54"/>
      <c r="F173" s="54"/>
      <c r="G173" s="54"/>
      <c r="H173" s="54"/>
      <c r="I173" s="64" t="s">
        <v>49</v>
      </c>
      <c r="J173" s="64"/>
      <c r="K173" s="64"/>
      <c r="L173" s="55" t="s">
        <v>582</v>
      </c>
      <c r="M173" s="56" t="s">
        <v>48</v>
      </c>
      <c r="N173" s="57">
        <v>580100</v>
      </c>
      <c r="O173" s="57">
        <v>580100</v>
      </c>
      <c r="P173" s="58">
        <v>580100</v>
      </c>
      <c r="Q173" s="59">
        <v>100</v>
      </c>
      <c r="R173" s="59">
        <v>100</v>
      </c>
    </row>
    <row r="174" spans="1:18" ht="19.5" customHeight="1" x14ac:dyDescent="0.2">
      <c r="A174" s="60"/>
      <c r="B174" s="52"/>
      <c r="C174" s="53"/>
      <c r="D174" s="53"/>
      <c r="E174" s="54"/>
      <c r="F174" s="54"/>
      <c r="G174" s="54"/>
      <c r="H174" s="54"/>
      <c r="I174" s="52"/>
      <c r="J174" s="64" t="s">
        <v>57</v>
      </c>
      <c r="K174" s="64"/>
      <c r="L174" s="55" t="s">
        <v>582</v>
      </c>
      <c r="M174" s="56" t="s">
        <v>55</v>
      </c>
      <c r="N174" s="57">
        <v>580100</v>
      </c>
      <c r="O174" s="57">
        <v>580100</v>
      </c>
      <c r="P174" s="58">
        <v>580100</v>
      </c>
      <c r="Q174" s="59">
        <v>100</v>
      </c>
      <c r="R174" s="59">
        <v>100</v>
      </c>
    </row>
    <row r="175" spans="1:18" ht="48" customHeight="1" x14ac:dyDescent="0.2">
      <c r="A175" s="60"/>
      <c r="B175" s="64" t="s">
        <v>581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55" t="s">
        <v>580</v>
      </c>
      <c r="M175" s="56"/>
      <c r="N175" s="57">
        <v>155882.35</v>
      </c>
      <c r="O175" s="57">
        <v>155882.35</v>
      </c>
      <c r="P175" s="58">
        <v>155882.35</v>
      </c>
      <c r="Q175" s="59">
        <v>100</v>
      </c>
      <c r="R175" s="59">
        <v>100</v>
      </c>
    </row>
    <row r="176" spans="1:18" ht="34.5" customHeight="1" x14ac:dyDescent="0.2">
      <c r="A176" s="60"/>
      <c r="B176" s="52"/>
      <c r="C176" s="53"/>
      <c r="D176" s="53"/>
      <c r="E176" s="54"/>
      <c r="F176" s="54"/>
      <c r="G176" s="54"/>
      <c r="H176" s="54"/>
      <c r="I176" s="64" t="s">
        <v>49</v>
      </c>
      <c r="J176" s="64"/>
      <c r="K176" s="64"/>
      <c r="L176" s="55" t="s">
        <v>580</v>
      </c>
      <c r="M176" s="56" t="s">
        <v>48</v>
      </c>
      <c r="N176" s="57">
        <v>155882.35</v>
      </c>
      <c r="O176" s="57">
        <v>155882.35</v>
      </c>
      <c r="P176" s="58">
        <v>155882.35</v>
      </c>
      <c r="Q176" s="59">
        <v>100</v>
      </c>
      <c r="R176" s="59">
        <v>100</v>
      </c>
    </row>
    <row r="177" spans="1:18" ht="12" customHeight="1" x14ac:dyDescent="0.2">
      <c r="A177" s="60"/>
      <c r="B177" s="52"/>
      <c r="C177" s="53"/>
      <c r="D177" s="53"/>
      <c r="E177" s="54"/>
      <c r="F177" s="54"/>
      <c r="G177" s="54"/>
      <c r="H177" s="54"/>
      <c r="I177" s="52"/>
      <c r="J177" s="64" t="s">
        <v>57</v>
      </c>
      <c r="K177" s="64"/>
      <c r="L177" s="55" t="s">
        <v>580</v>
      </c>
      <c r="M177" s="56" t="s">
        <v>55</v>
      </c>
      <c r="N177" s="57">
        <v>155882.35</v>
      </c>
      <c r="O177" s="57">
        <v>155882.35</v>
      </c>
      <c r="P177" s="58">
        <v>155882.35</v>
      </c>
      <c r="Q177" s="59">
        <v>100</v>
      </c>
      <c r="R177" s="59">
        <v>100</v>
      </c>
    </row>
    <row r="178" spans="1:18" ht="49.5" customHeight="1" x14ac:dyDescent="0.2">
      <c r="A178" s="60"/>
      <c r="B178" s="64" t="s">
        <v>579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55" t="s">
        <v>578</v>
      </c>
      <c r="M178" s="56"/>
      <c r="N178" s="57">
        <v>102400</v>
      </c>
      <c r="O178" s="57">
        <v>102400</v>
      </c>
      <c r="P178" s="58">
        <v>102400</v>
      </c>
      <c r="Q178" s="59">
        <v>100</v>
      </c>
      <c r="R178" s="59">
        <v>100</v>
      </c>
    </row>
    <row r="179" spans="1:18" ht="34.5" customHeight="1" x14ac:dyDescent="0.2">
      <c r="A179" s="60"/>
      <c r="B179" s="52"/>
      <c r="C179" s="53"/>
      <c r="D179" s="53"/>
      <c r="E179" s="54"/>
      <c r="F179" s="54"/>
      <c r="G179" s="54"/>
      <c r="H179" s="54"/>
      <c r="I179" s="64" t="s">
        <v>49</v>
      </c>
      <c r="J179" s="64"/>
      <c r="K179" s="64"/>
      <c r="L179" s="55" t="s">
        <v>578</v>
      </c>
      <c r="M179" s="56" t="s">
        <v>48</v>
      </c>
      <c r="N179" s="57">
        <v>102400</v>
      </c>
      <c r="O179" s="57">
        <v>102400</v>
      </c>
      <c r="P179" s="58">
        <v>102400</v>
      </c>
      <c r="Q179" s="59">
        <v>100</v>
      </c>
      <c r="R179" s="59">
        <v>100</v>
      </c>
    </row>
    <row r="180" spans="1:18" ht="12" customHeight="1" x14ac:dyDescent="0.2">
      <c r="A180" s="60"/>
      <c r="B180" s="52"/>
      <c r="C180" s="53"/>
      <c r="D180" s="53"/>
      <c r="E180" s="54"/>
      <c r="F180" s="54"/>
      <c r="G180" s="54"/>
      <c r="H180" s="54"/>
      <c r="I180" s="52"/>
      <c r="J180" s="64" t="s">
        <v>57</v>
      </c>
      <c r="K180" s="64"/>
      <c r="L180" s="55" t="s">
        <v>578</v>
      </c>
      <c r="M180" s="56" t="s">
        <v>55</v>
      </c>
      <c r="N180" s="57">
        <v>102400</v>
      </c>
      <c r="O180" s="57">
        <v>102400</v>
      </c>
      <c r="P180" s="58">
        <v>102400</v>
      </c>
      <c r="Q180" s="59">
        <v>100</v>
      </c>
      <c r="R180" s="59">
        <v>100</v>
      </c>
    </row>
    <row r="181" spans="1:18" ht="43.5" customHeight="1" x14ac:dyDescent="0.2">
      <c r="A181" s="60"/>
      <c r="B181" s="64" t="s">
        <v>577</v>
      </c>
      <c r="C181" s="64"/>
      <c r="D181" s="64"/>
      <c r="E181" s="64"/>
      <c r="F181" s="64"/>
      <c r="G181" s="64"/>
      <c r="H181" s="64"/>
      <c r="I181" s="64"/>
      <c r="J181" s="64"/>
      <c r="K181" s="64"/>
      <c r="L181" s="55" t="s">
        <v>576</v>
      </c>
      <c r="M181" s="56"/>
      <c r="N181" s="57">
        <v>264631317.65000001</v>
      </c>
      <c r="O181" s="57">
        <v>264631317.65000001</v>
      </c>
      <c r="P181" s="58">
        <v>264572915.65000001</v>
      </c>
      <c r="Q181" s="59">
        <v>99.97793080557561</v>
      </c>
      <c r="R181" s="59">
        <v>99.97793080557561</v>
      </c>
    </row>
    <row r="182" spans="1:18" ht="27" customHeight="1" x14ac:dyDescent="0.2">
      <c r="A182" s="60"/>
      <c r="B182" s="64" t="s">
        <v>64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55" t="s">
        <v>575</v>
      </c>
      <c r="M182" s="56"/>
      <c r="N182" s="57">
        <v>264631317.65000001</v>
      </c>
      <c r="O182" s="57">
        <v>264631317.65000001</v>
      </c>
      <c r="P182" s="58">
        <v>264572915.65000001</v>
      </c>
      <c r="Q182" s="59">
        <v>99.97793080557561</v>
      </c>
      <c r="R182" s="59">
        <v>99.97793080557561</v>
      </c>
    </row>
    <row r="183" spans="1:18" ht="34.5" customHeight="1" x14ac:dyDescent="0.2">
      <c r="A183" s="60"/>
      <c r="B183" s="52"/>
      <c r="C183" s="53"/>
      <c r="D183" s="53"/>
      <c r="E183" s="54"/>
      <c r="F183" s="54"/>
      <c r="G183" s="54"/>
      <c r="H183" s="54"/>
      <c r="I183" s="64" t="s">
        <v>49</v>
      </c>
      <c r="J183" s="64"/>
      <c r="K183" s="64"/>
      <c r="L183" s="55" t="s">
        <v>575</v>
      </c>
      <c r="M183" s="56" t="s">
        <v>48</v>
      </c>
      <c r="N183" s="57">
        <v>264631317.65000001</v>
      </c>
      <c r="O183" s="57">
        <v>264631317.65000001</v>
      </c>
      <c r="P183" s="58">
        <v>264572915.65000001</v>
      </c>
      <c r="Q183" s="59">
        <v>99.97793080557561</v>
      </c>
      <c r="R183" s="59">
        <v>99.97793080557561</v>
      </c>
    </row>
    <row r="184" spans="1:18" ht="20.25" customHeight="1" x14ac:dyDescent="0.2">
      <c r="A184" s="60"/>
      <c r="B184" s="52"/>
      <c r="C184" s="53"/>
      <c r="D184" s="53"/>
      <c r="E184" s="54"/>
      <c r="F184" s="54"/>
      <c r="G184" s="54"/>
      <c r="H184" s="54"/>
      <c r="I184" s="52"/>
      <c r="J184" s="64" t="s">
        <v>57</v>
      </c>
      <c r="K184" s="64"/>
      <c r="L184" s="55" t="s">
        <v>575</v>
      </c>
      <c r="M184" s="56" t="s">
        <v>55</v>
      </c>
      <c r="N184" s="57">
        <v>264631317.65000001</v>
      </c>
      <c r="O184" s="57">
        <v>264631317.65000001</v>
      </c>
      <c r="P184" s="58">
        <v>264572915.65000001</v>
      </c>
      <c r="Q184" s="59">
        <v>99.97793080557561</v>
      </c>
      <c r="R184" s="59">
        <v>99.97793080557561</v>
      </c>
    </row>
    <row r="185" spans="1:18" ht="34.5" customHeight="1" x14ac:dyDescent="0.2">
      <c r="A185" s="60"/>
      <c r="B185" s="64" t="s">
        <v>574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55" t="s">
        <v>573</v>
      </c>
      <c r="M185" s="56"/>
      <c r="N185" s="57">
        <v>30461649.23</v>
      </c>
      <c r="O185" s="57">
        <v>30461649.23</v>
      </c>
      <c r="P185" s="58">
        <v>25979255.079999998</v>
      </c>
      <c r="Q185" s="59">
        <v>85.285123217867209</v>
      </c>
      <c r="R185" s="59">
        <v>85.285123217867209</v>
      </c>
    </row>
    <row r="186" spans="1:18" ht="11.25" customHeight="1" x14ac:dyDescent="0.2">
      <c r="A186" s="60"/>
      <c r="B186" s="64" t="s">
        <v>58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55" t="s">
        <v>572</v>
      </c>
      <c r="M186" s="56"/>
      <c r="N186" s="57">
        <v>30461649.23</v>
      </c>
      <c r="O186" s="57">
        <v>30461649.23</v>
      </c>
      <c r="P186" s="58">
        <v>25979255.079999998</v>
      </c>
      <c r="Q186" s="59">
        <v>85.285123217867209</v>
      </c>
      <c r="R186" s="59">
        <v>85.285123217867209</v>
      </c>
    </row>
    <row r="187" spans="1:18" ht="29.25" customHeight="1" x14ac:dyDescent="0.2">
      <c r="A187" s="60"/>
      <c r="B187" s="52"/>
      <c r="C187" s="53"/>
      <c r="D187" s="53"/>
      <c r="E187" s="54"/>
      <c r="F187" s="54"/>
      <c r="G187" s="54"/>
      <c r="H187" s="54"/>
      <c r="I187" s="64" t="s">
        <v>23</v>
      </c>
      <c r="J187" s="64"/>
      <c r="K187" s="64"/>
      <c r="L187" s="55" t="s">
        <v>572</v>
      </c>
      <c r="M187" s="56" t="s">
        <v>22</v>
      </c>
      <c r="N187" s="57">
        <v>16361649.23</v>
      </c>
      <c r="O187" s="57">
        <v>15905908.41</v>
      </c>
      <c r="P187" s="58">
        <v>11423514.26</v>
      </c>
      <c r="Q187" s="59">
        <v>69.818843439415303</v>
      </c>
      <c r="R187" s="59">
        <v>71.819313713752237</v>
      </c>
    </row>
    <row r="188" spans="1:18" ht="34.5" customHeight="1" x14ac:dyDescent="0.2">
      <c r="A188" s="60"/>
      <c r="B188" s="52"/>
      <c r="C188" s="53"/>
      <c r="D188" s="53"/>
      <c r="E188" s="54"/>
      <c r="F188" s="54"/>
      <c r="G188" s="54"/>
      <c r="H188" s="54"/>
      <c r="I188" s="52"/>
      <c r="J188" s="64" t="s">
        <v>21</v>
      </c>
      <c r="K188" s="64"/>
      <c r="L188" s="55" t="s">
        <v>572</v>
      </c>
      <c r="M188" s="56" t="s">
        <v>20</v>
      </c>
      <c r="N188" s="57">
        <v>16361649.23</v>
      </c>
      <c r="O188" s="57">
        <v>15905908.41</v>
      </c>
      <c r="P188" s="58">
        <v>11423514.26</v>
      </c>
      <c r="Q188" s="59">
        <v>69.818843439415303</v>
      </c>
      <c r="R188" s="59">
        <v>71.819313713752237</v>
      </c>
    </row>
    <row r="189" spans="1:18" ht="34.5" customHeight="1" x14ac:dyDescent="0.2">
      <c r="A189" s="60"/>
      <c r="B189" s="52"/>
      <c r="C189" s="53"/>
      <c r="D189" s="53"/>
      <c r="E189" s="54"/>
      <c r="F189" s="54"/>
      <c r="G189" s="54"/>
      <c r="H189" s="54"/>
      <c r="I189" s="64" t="s">
        <v>49</v>
      </c>
      <c r="J189" s="64"/>
      <c r="K189" s="64"/>
      <c r="L189" s="55" t="s">
        <v>572</v>
      </c>
      <c r="M189" s="56" t="s">
        <v>48</v>
      </c>
      <c r="N189" s="57">
        <v>14100000</v>
      </c>
      <c r="O189" s="57">
        <v>14555740.82</v>
      </c>
      <c r="P189" s="58">
        <v>14555740.82</v>
      </c>
      <c r="Q189" s="59">
        <v>103.23220439716312</v>
      </c>
      <c r="R189" s="59">
        <v>100</v>
      </c>
    </row>
    <row r="190" spans="1:18" ht="20.25" customHeight="1" x14ac:dyDescent="0.2">
      <c r="A190" s="60"/>
      <c r="B190" s="52"/>
      <c r="C190" s="53"/>
      <c r="D190" s="53"/>
      <c r="E190" s="54"/>
      <c r="F190" s="54"/>
      <c r="G190" s="54"/>
      <c r="H190" s="54"/>
      <c r="I190" s="52"/>
      <c r="J190" s="64" t="s">
        <v>57</v>
      </c>
      <c r="K190" s="64"/>
      <c r="L190" s="55" t="s">
        <v>572</v>
      </c>
      <c r="M190" s="56" t="s">
        <v>55</v>
      </c>
      <c r="N190" s="57">
        <v>14100000</v>
      </c>
      <c r="O190" s="57">
        <v>14555740.82</v>
      </c>
      <c r="P190" s="58">
        <v>14555740.82</v>
      </c>
      <c r="Q190" s="59">
        <v>103.23220439716312</v>
      </c>
      <c r="R190" s="59">
        <v>100</v>
      </c>
    </row>
    <row r="191" spans="1:18" ht="30.75" customHeight="1" x14ac:dyDescent="0.2">
      <c r="A191" s="60"/>
      <c r="B191" s="64" t="s">
        <v>571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55" t="s">
        <v>570</v>
      </c>
      <c r="M191" s="56"/>
      <c r="N191" s="57">
        <v>88323765.629999995</v>
      </c>
      <c r="O191" s="57">
        <v>87963765.629999995</v>
      </c>
      <c r="P191" s="58">
        <v>82619017.319999993</v>
      </c>
      <c r="Q191" s="59">
        <v>93.541094778614905</v>
      </c>
      <c r="R191" s="59">
        <v>93.923920523728484</v>
      </c>
    </row>
    <row r="192" spans="1:18" ht="43.5" customHeight="1" x14ac:dyDescent="0.2">
      <c r="A192" s="60"/>
      <c r="B192" s="64" t="s">
        <v>569</v>
      </c>
      <c r="C192" s="64"/>
      <c r="D192" s="64"/>
      <c r="E192" s="64"/>
      <c r="F192" s="64"/>
      <c r="G192" s="64"/>
      <c r="H192" s="64"/>
      <c r="I192" s="64"/>
      <c r="J192" s="64"/>
      <c r="K192" s="64"/>
      <c r="L192" s="55" t="s">
        <v>568</v>
      </c>
      <c r="M192" s="56"/>
      <c r="N192" s="57">
        <v>88323765.629999995</v>
      </c>
      <c r="O192" s="57">
        <v>87963765.629999995</v>
      </c>
      <c r="P192" s="58">
        <v>82619017.319999993</v>
      </c>
      <c r="Q192" s="59">
        <v>93.541094778614905</v>
      </c>
      <c r="R192" s="59">
        <v>93.923920523728484</v>
      </c>
    </row>
    <row r="193" spans="1:18" ht="26.25" customHeight="1" x14ac:dyDescent="0.2">
      <c r="A193" s="60"/>
      <c r="B193" s="64" t="s">
        <v>64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55" t="s">
        <v>567</v>
      </c>
      <c r="M193" s="56"/>
      <c r="N193" s="57">
        <v>88323765.629999995</v>
      </c>
      <c r="O193" s="57">
        <v>87963765.629999995</v>
      </c>
      <c r="P193" s="58">
        <v>82619017.319999993</v>
      </c>
      <c r="Q193" s="59">
        <v>93.541094778614905</v>
      </c>
      <c r="R193" s="59">
        <v>93.923920523728484</v>
      </c>
    </row>
    <row r="194" spans="1:18" ht="34.5" customHeight="1" x14ac:dyDescent="0.2">
      <c r="A194" s="60"/>
      <c r="B194" s="52"/>
      <c r="C194" s="53"/>
      <c r="D194" s="53"/>
      <c r="E194" s="54"/>
      <c r="F194" s="54"/>
      <c r="G194" s="54"/>
      <c r="H194" s="54"/>
      <c r="I194" s="64" t="s">
        <v>49</v>
      </c>
      <c r="J194" s="64"/>
      <c r="K194" s="64"/>
      <c r="L194" s="55" t="s">
        <v>567</v>
      </c>
      <c r="M194" s="56" t="s">
        <v>48</v>
      </c>
      <c r="N194" s="57">
        <v>88323765.629999995</v>
      </c>
      <c r="O194" s="57">
        <v>87963765.629999995</v>
      </c>
      <c r="P194" s="58">
        <v>82619017.319999993</v>
      </c>
      <c r="Q194" s="59">
        <v>93.541094778614905</v>
      </c>
      <c r="R194" s="59">
        <v>93.923920523728484</v>
      </c>
    </row>
    <row r="195" spans="1:18" ht="24" customHeight="1" x14ac:dyDescent="0.2">
      <c r="A195" s="60"/>
      <c r="B195" s="52"/>
      <c r="C195" s="53"/>
      <c r="D195" s="53"/>
      <c r="E195" s="54"/>
      <c r="F195" s="54"/>
      <c r="G195" s="54"/>
      <c r="H195" s="54"/>
      <c r="I195" s="52"/>
      <c r="J195" s="64" t="s">
        <v>501</v>
      </c>
      <c r="K195" s="64"/>
      <c r="L195" s="55" t="s">
        <v>567</v>
      </c>
      <c r="M195" s="56" t="s">
        <v>500</v>
      </c>
      <c r="N195" s="57">
        <v>88323765.629999995</v>
      </c>
      <c r="O195" s="57">
        <v>87963765.629999995</v>
      </c>
      <c r="P195" s="58">
        <v>82619017.319999993</v>
      </c>
      <c r="Q195" s="59">
        <v>93.541094778614905</v>
      </c>
      <c r="R195" s="59">
        <v>93.923920523728484</v>
      </c>
    </row>
    <row r="196" spans="1:18" ht="42" customHeight="1" x14ac:dyDescent="0.2">
      <c r="A196" s="60"/>
      <c r="B196" s="64" t="s">
        <v>566</v>
      </c>
      <c r="C196" s="64"/>
      <c r="D196" s="64"/>
      <c r="E196" s="64"/>
      <c r="F196" s="64"/>
      <c r="G196" s="64"/>
      <c r="H196" s="64"/>
      <c r="I196" s="64"/>
      <c r="J196" s="64"/>
      <c r="K196" s="64"/>
      <c r="L196" s="55" t="s">
        <v>565</v>
      </c>
      <c r="M196" s="56"/>
      <c r="N196" s="57">
        <v>397600</v>
      </c>
      <c r="O196" s="57">
        <v>397600</v>
      </c>
      <c r="P196" s="58">
        <v>397600</v>
      </c>
      <c r="Q196" s="59">
        <v>100</v>
      </c>
      <c r="R196" s="59">
        <v>100</v>
      </c>
    </row>
    <row r="197" spans="1:18" ht="39.75" customHeight="1" x14ac:dyDescent="0.2">
      <c r="A197" s="60"/>
      <c r="B197" s="64" t="s">
        <v>564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55" t="s">
        <v>563</v>
      </c>
      <c r="M197" s="56"/>
      <c r="N197" s="57">
        <v>397600</v>
      </c>
      <c r="O197" s="57">
        <v>397600</v>
      </c>
      <c r="P197" s="58">
        <v>397600</v>
      </c>
      <c r="Q197" s="59">
        <v>100</v>
      </c>
      <c r="R197" s="59">
        <v>100</v>
      </c>
    </row>
    <row r="198" spans="1:18" ht="68.25" customHeight="1" x14ac:dyDescent="0.2">
      <c r="A198" s="60"/>
      <c r="B198" s="64" t="s">
        <v>562</v>
      </c>
      <c r="C198" s="64"/>
      <c r="D198" s="64"/>
      <c r="E198" s="64"/>
      <c r="F198" s="64"/>
      <c r="G198" s="64"/>
      <c r="H198" s="64"/>
      <c r="I198" s="64"/>
      <c r="J198" s="64"/>
      <c r="K198" s="64"/>
      <c r="L198" s="55" t="s">
        <v>561</v>
      </c>
      <c r="M198" s="56"/>
      <c r="N198" s="57">
        <v>397600</v>
      </c>
      <c r="O198" s="57">
        <v>397600</v>
      </c>
      <c r="P198" s="58">
        <v>397600</v>
      </c>
      <c r="Q198" s="59">
        <v>100</v>
      </c>
      <c r="R198" s="59">
        <v>100</v>
      </c>
    </row>
    <row r="199" spans="1:18" ht="38.25" customHeight="1" x14ac:dyDescent="0.2">
      <c r="A199" s="60"/>
      <c r="B199" s="52"/>
      <c r="C199" s="53"/>
      <c r="D199" s="53"/>
      <c r="E199" s="54"/>
      <c r="F199" s="54"/>
      <c r="G199" s="54"/>
      <c r="H199" s="54"/>
      <c r="I199" s="64" t="s">
        <v>23</v>
      </c>
      <c r="J199" s="64"/>
      <c r="K199" s="64"/>
      <c r="L199" s="55" t="s">
        <v>561</v>
      </c>
      <c r="M199" s="56" t="s">
        <v>22</v>
      </c>
      <c r="N199" s="57">
        <v>397600</v>
      </c>
      <c r="O199" s="57">
        <v>397600</v>
      </c>
      <c r="P199" s="58">
        <v>397600</v>
      </c>
      <c r="Q199" s="59">
        <v>100</v>
      </c>
      <c r="R199" s="59">
        <v>100</v>
      </c>
    </row>
    <row r="200" spans="1:18" ht="34.5" customHeight="1" x14ac:dyDescent="0.2">
      <c r="A200" s="60"/>
      <c r="B200" s="52"/>
      <c r="C200" s="53"/>
      <c r="D200" s="53"/>
      <c r="E200" s="54"/>
      <c r="F200" s="54"/>
      <c r="G200" s="54"/>
      <c r="H200" s="54"/>
      <c r="I200" s="52"/>
      <c r="J200" s="64" t="s">
        <v>21</v>
      </c>
      <c r="K200" s="64"/>
      <c r="L200" s="55" t="s">
        <v>561</v>
      </c>
      <c r="M200" s="56" t="s">
        <v>20</v>
      </c>
      <c r="N200" s="57">
        <v>397600</v>
      </c>
      <c r="O200" s="57">
        <v>397600</v>
      </c>
      <c r="P200" s="58">
        <v>397600</v>
      </c>
      <c r="Q200" s="59">
        <v>100</v>
      </c>
      <c r="R200" s="59">
        <v>100</v>
      </c>
    </row>
    <row r="201" spans="1:18" ht="30.75" customHeight="1" x14ac:dyDescent="0.2">
      <c r="A201" s="60"/>
      <c r="B201" s="52"/>
      <c r="C201" s="53"/>
      <c r="D201" s="53"/>
      <c r="E201" s="65" t="s">
        <v>560</v>
      </c>
      <c r="F201" s="65"/>
      <c r="G201" s="65"/>
      <c r="H201" s="65"/>
      <c r="I201" s="65"/>
      <c r="J201" s="65"/>
      <c r="K201" s="65"/>
      <c r="L201" s="55" t="s">
        <v>559</v>
      </c>
      <c r="M201" s="56"/>
      <c r="N201" s="57">
        <v>469756782.22000003</v>
      </c>
      <c r="O201" s="57">
        <v>470116782.22000003</v>
      </c>
      <c r="P201" s="58">
        <v>288174866.44</v>
      </c>
      <c r="Q201" s="59">
        <v>61.345546748282985</v>
      </c>
      <c r="R201" s="59">
        <v>61.298570342282133</v>
      </c>
    </row>
    <row r="202" spans="1:18" ht="30" customHeight="1" x14ac:dyDescent="0.2">
      <c r="A202" s="60"/>
      <c r="B202" s="64" t="s">
        <v>558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55" t="s">
        <v>557</v>
      </c>
      <c r="M202" s="56"/>
      <c r="N202" s="57">
        <v>69466936.530000001</v>
      </c>
      <c r="O202" s="57">
        <v>68968136.530000001</v>
      </c>
      <c r="P202" s="58">
        <v>68683794.200000003</v>
      </c>
      <c r="Q202" s="59">
        <v>98.872640180898458</v>
      </c>
      <c r="R202" s="59">
        <v>99.587719279791884</v>
      </c>
    </row>
    <row r="203" spans="1:18" ht="52.5" customHeight="1" x14ac:dyDescent="0.2">
      <c r="A203" s="60"/>
      <c r="B203" s="64" t="s">
        <v>556</v>
      </c>
      <c r="C203" s="64"/>
      <c r="D203" s="64"/>
      <c r="E203" s="64"/>
      <c r="F203" s="64"/>
      <c r="G203" s="64"/>
      <c r="H203" s="64"/>
      <c r="I203" s="64"/>
      <c r="J203" s="64"/>
      <c r="K203" s="64"/>
      <c r="L203" s="55" t="s">
        <v>555</v>
      </c>
      <c r="M203" s="56"/>
      <c r="N203" s="57">
        <v>2580000</v>
      </c>
      <c r="O203" s="57">
        <v>2580000</v>
      </c>
      <c r="P203" s="58">
        <v>2535648.5</v>
      </c>
      <c r="Q203" s="59">
        <v>98.280949612403106</v>
      </c>
      <c r="R203" s="59">
        <v>98.280949612403106</v>
      </c>
    </row>
    <row r="204" spans="1:18" ht="27.75" customHeight="1" x14ac:dyDescent="0.2">
      <c r="A204" s="60"/>
      <c r="B204" s="64" t="s">
        <v>64</v>
      </c>
      <c r="C204" s="64"/>
      <c r="D204" s="64"/>
      <c r="E204" s="64"/>
      <c r="F204" s="64"/>
      <c r="G204" s="64"/>
      <c r="H204" s="64"/>
      <c r="I204" s="64"/>
      <c r="J204" s="64"/>
      <c r="K204" s="64"/>
      <c r="L204" s="55" t="s">
        <v>554</v>
      </c>
      <c r="M204" s="56"/>
      <c r="N204" s="57">
        <v>2580000</v>
      </c>
      <c r="O204" s="57">
        <v>2580000</v>
      </c>
      <c r="P204" s="58">
        <v>2535648.5</v>
      </c>
      <c r="Q204" s="59">
        <v>98.280949612403106</v>
      </c>
      <c r="R204" s="59">
        <v>98.280949612403106</v>
      </c>
    </row>
    <row r="205" spans="1:18" ht="34.5" customHeight="1" x14ac:dyDescent="0.2">
      <c r="A205" s="60"/>
      <c r="B205" s="52"/>
      <c r="C205" s="53"/>
      <c r="D205" s="53"/>
      <c r="E205" s="54"/>
      <c r="F205" s="54"/>
      <c r="G205" s="54"/>
      <c r="H205" s="54"/>
      <c r="I205" s="64" t="s">
        <v>49</v>
      </c>
      <c r="J205" s="64"/>
      <c r="K205" s="64"/>
      <c r="L205" s="55" t="s">
        <v>554</v>
      </c>
      <c r="M205" s="56" t="s">
        <v>48</v>
      </c>
      <c r="N205" s="57">
        <v>2580000</v>
      </c>
      <c r="O205" s="57">
        <v>2580000</v>
      </c>
      <c r="P205" s="58">
        <v>2535648.5</v>
      </c>
      <c r="Q205" s="59">
        <v>98.280949612403106</v>
      </c>
      <c r="R205" s="59">
        <v>98.280949612403106</v>
      </c>
    </row>
    <row r="206" spans="1:18" ht="23.25" customHeight="1" x14ac:dyDescent="0.2">
      <c r="A206" s="60"/>
      <c r="B206" s="52"/>
      <c r="C206" s="53"/>
      <c r="D206" s="53"/>
      <c r="E206" s="54"/>
      <c r="F206" s="54"/>
      <c r="G206" s="54"/>
      <c r="H206" s="54"/>
      <c r="I206" s="52"/>
      <c r="J206" s="64" t="s">
        <v>57</v>
      </c>
      <c r="K206" s="64"/>
      <c r="L206" s="55" t="s">
        <v>554</v>
      </c>
      <c r="M206" s="56" t="s">
        <v>55</v>
      </c>
      <c r="N206" s="57">
        <v>2580000</v>
      </c>
      <c r="O206" s="57">
        <v>2580000</v>
      </c>
      <c r="P206" s="58">
        <v>2535648.5</v>
      </c>
      <c r="Q206" s="59">
        <v>98.280949612403106</v>
      </c>
      <c r="R206" s="59">
        <v>98.280949612403106</v>
      </c>
    </row>
    <row r="207" spans="1:18" ht="68.25" customHeight="1" x14ac:dyDescent="0.2">
      <c r="A207" s="60"/>
      <c r="B207" s="64" t="s">
        <v>535</v>
      </c>
      <c r="C207" s="64"/>
      <c r="D207" s="64"/>
      <c r="E207" s="64"/>
      <c r="F207" s="64"/>
      <c r="G207" s="64"/>
      <c r="H207" s="64"/>
      <c r="I207" s="64"/>
      <c r="J207" s="64"/>
      <c r="K207" s="64"/>
      <c r="L207" s="55" t="s">
        <v>553</v>
      </c>
      <c r="M207" s="56"/>
      <c r="N207" s="57">
        <v>45711826.729999997</v>
      </c>
      <c r="O207" s="57">
        <v>45711826.729999997</v>
      </c>
      <c r="P207" s="58">
        <v>45705837.909999996</v>
      </c>
      <c r="Q207" s="59">
        <v>99.986898751530163</v>
      </c>
      <c r="R207" s="59">
        <v>99.986898751530163</v>
      </c>
    </row>
    <row r="208" spans="1:18" ht="31.5" customHeight="1" x14ac:dyDescent="0.2">
      <c r="A208" s="60"/>
      <c r="B208" s="64" t="s">
        <v>64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55" t="s">
        <v>552</v>
      </c>
      <c r="M208" s="56"/>
      <c r="N208" s="57">
        <v>45711826.729999997</v>
      </c>
      <c r="O208" s="57">
        <v>45711826.729999997</v>
      </c>
      <c r="P208" s="58">
        <v>45705837.909999996</v>
      </c>
      <c r="Q208" s="59">
        <v>99.986898751530163</v>
      </c>
      <c r="R208" s="59">
        <v>99.986898751530163</v>
      </c>
    </row>
    <row r="209" spans="1:18" ht="34.5" customHeight="1" x14ac:dyDescent="0.2">
      <c r="A209" s="60"/>
      <c r="B209" s="52"/>
      <c r="C209" s="53"/>
      <c r="D209" s="53"/>
      <c r="E209" s="54"/>
      <c r="F209" s="54"/>
      <c r="G209" s="54"/>
      <c r="H209" s="54"/>
      <c r="I209" s="64" t="s">
        <v>49</v>
      </c>
      <c r="J209" s="64"/>
      <c r="K209" s="64"/>
      <c r="L209" s="55" t="s">
        <v>552</v>
      </c>
      <c r="M209" s="56" t="s">
        <v>48</v>
      </c>
      <c r="N209" s="57">
        <v>45711826.729999997</v>
      </c>
      <c r="O209" s="57">
        <v>45711826.729999997</v>
      </c>
      <c r="P209" s="58">
        <v>45705837.909999996</v>
      </c>
      <c r="Q209" s="59">
        <v>99.986898751530163</v>
      </c>
      <c r="R209" s="59">
        <v>99.986898751530163</v>
      </c>
    </row>
    <row r="210" spans="1:18" ht="23.25" customHeight="1" x14ac:dyDescent="0.2">
      <c r="A210" s="60"/>
      <c r="B210" s="52"/>
      <c r="C210" s="53"/>
      <c r="D210" s="53"/>
      <c r="E210" s="54"/>
      <c r="F210" s="54"/>
      <c r="G210" s="54"/>
      <c r="H210" s="54"/>
      <c r="I210" s="52"/>
      <c r="J210" s="64" t="s">
        <v>57</v>
      </c>
      <c r="K210" s="64"/>
      <c r="L210" s="55" t="s">
        <v>552</v>
      </c>
      <c r="M210" s="56" t="s">
        <v>55</v>
      </c>
      <c r="N210" s="57">
        <v>45711826.729999997</v>
      </c>
      <c r="O210" s="57">
        <v>45711826.729999997</v>
      </c>
      <c r="P210" s="58">
        <v>45705837.909999996</v>
      </c>
      <c r="Q210" s="59">
        <v>99.986898751530163</v>
      </c>
      <c r="R210" s="59">
        <v>99.986898751530163</v>
      </c>
    </row>
    <row r="211" spans="1:18" ht="57.75" customHeight="1" x14ac:dyDescent="0.2">
      <c r="A211" s="60"/>
      <c r="B211" s="64" t="s">
        <v>532</v>
      </c>
      <c r="C211" s="64"/>
      <c r="D211" s="64"/>
      <c r="E211" s="64"/>
      <c r="F211" s="64"/>
      <c r="G211" s="64"/>
      <c r="H211" s="64"/>
      <c r="I211" s="64"/>
      <c r="J211" s="64"/>
      <c r="K211" s="64"/>
      <c r="L211" s="55" t="s">
        <v>551</v>
      </c>
      <c r="M211" s="56"/>
      <c r="N211" s="57">
        <v>3712503.4</v>
      </c>
      <c r="O211" s="57">
        <v>3712503.4</v>
      </c>
      <c r="P211" s="58">
        <v>3681543.4</v>
      </c>
      <c r="Q211" s="59">
        <v>99.166061369802378</v>
      </c>
      <c r="R211" s="59">
        <v>99.166061369802378</v>
      </c>
    </row>
    <row r="212" spans="1:18" ht="30" customHeight="1" x14ac:dyDescent="0.2">
      <c r="A212" s="60"/>
      <c r="B212" s="64" t="s">
        <v>64</v>
      </c>
      <c r="C212" s="64"/>
      <c r="D212" s="64"/>
      <c r="E212" s="64"/>
      <c r="F212" s="64"/>
      <c r="G212" s="64"/>
      <c r="H212" s="64"/>
      <c r="I212" s="64"/>
      <c r="J212" s="64"/>
      <c r="K212" s="64"/>
      <c r="L212" s="55" t="s">
        <v>550</v>
      </c>
      <c r="M212" s="56"/>
      <c r="N212" s="57">
        <v>3712503.4</v>
      </c>
      <c r="O212" s="57">
        <v>3712503.4</v>
      </c>
      <c r="P212" s="58">
        <v>3681543.4</v>
      </c>
      <c r="Q212" s="59">
        <v>99.166061369802378</v>
      </c>
      <c r="R212" s="59">
        <v>99.166061369802378</v>
      </c>
    </row>
    <row r="213" spans="1:18" ht="34.5" customHeight="1" x14ac:dyDescent="0.2">
      <c r="A213" s="60"/>
      <c r="B213" s="52"/>
      <c r="C213" s="53"/>
      <c r="D213" s="53"/>
      <c r="E213" s="54"/>
      <c r="F213" s="54"/>
      <c r="G213" s="54"/>
      <c r="H213" s="54"/>
      <c r="I213" s="64" t="s">
        <v>49</v>
      </c>
      <c r="J213" s="64"/>
      <c r="K213" s="64"/>
      <c r="L213" s="55" t="s">
        <v>550</v>
      </c>
      <c r="M213" s="56" t="s">
        <v>48</v>
      </c>
      <c r="N213" s="57">
        <v>3712503.4</v>
      </c>
      <c r="O213" s="57">
        <v>3712503.4</v>
      </c>
      <c r="P213" s="58">
        <v>3681543.4</v>
      </c>
      <c r="Q213" s="59">
        <v>99.166061369802378</v>
      </c>
      <c r="R213" s="59">
        <v>99.166061369802378</v>
      </c>
    </row>
    <row r="214" spans="1:18" ht="12" customHeight="1" x14ac:dyDescent="0.2">
      <c r="A214" s="60"/>
      <c r="B214" s="52"/>
      <c r="C214" s="53"/>
      <c r="D214" s="53"/>
      <c r="E214" s="54"/>
      <c r="F214" s="54"/>
      <c r="G214" s="54"/>
      <c r="H214" s="54"/>
      <c r="I214" s="52"/>
      <c r="J214" s="64" t="s">
        <v>57</v>
      </c>
      <c r="K214" s="64"/>
      <c r="L214" s="55" t="s">
        <v>550</v>
      </c>
      <c r="M214" s="56" t="s">
        <v>55</v>
      </c>
      <c r="N214" s="57">
        <v>3712503.4</v>
      </c>
      <c r="O214" s="57">
        <v>3712503.4</v>
      </c>
      <c r="P214" s="58">
        <v>3681543.4</v>
      </c>
      <c r="Q214" s="59">
        <v>99.166061369802378</v>
      </c>
      <c r="R214" s="59">
        <v>99.166061369802378</v>
      </c>
    </row>
    <row r="215" spans="1:18" ht="53.25" customHeight="1" x14ac:dyDescent="0.2">
      <c r="A215" s="60"/>
      <c r="B215" s="64" t="s">
        <v>549</v>
      </c>
      <c r="C215" s="64"/>
      <c r="D215" s="64"/>
      <c r="E215" s="64"/>
      <c r="F215" s="64"/>
      <c r="G215" s="64"/>
      <c r="H215" s="64"/>
      <c r="I215" s="64"/>
      <c r="J215" s="64"/>
      <c r="K215" s="64"/>
      <c r="L215" s="55" t="s">
        <v>548</v>
      </c>
      <c r="M215" s="56"/>
      <c r="N215" s="57">
        <v>17103206.399999999</v>
      </c>
      <c r="O215" s="57">
        <v>16604406.4</v>
      </c>
      <c r="P215" s="58">
        <v>16401364.390000001</v>
      </c>
      <c r="Q215" s="59">
        <v>95.896430215564749</v>
      </c>
      <c r="R215" s="59">
        <v>98.777179953870558</v>
      </c>
    </row>
    <row r="216" spans="1:18" ht="20.25" customHeight="1" x14ac:dyDescent="0.2">
      <c r="A216" s="60"/>
      <c r="B216" s="64" t="s">
        <v>544</v>
      </c>
      <c r="C216" s="64"/>
      <c r="D216" s="64"/>
      <c r="E216" s="64"/>
      <c r="F216" s="64"/>
      <c r="G216" s="64"/>
      <c r="H216" s="64"/>
      <c r="I216" s="64"/>
      <c r="J216" s="64"/>
      <c r="K216" s="64"/>
      <c r="L216" s="55" t="s">
        <v>547</v>
      </c>
      <c r="M216" s="56"/>
      <c r="N216" s="57">
        <v>1028800</v>
      </c>
      <c r="O216" s="57">
        <v>1028800</v>
      </c>
      <c r="P216" s="58">
        <v>1028800</v>
      </c>
      <c r="Q216" s="59">
        <v>100</v>
      </c>
      <c r="R216" s="59">
        <v>100</v>
      </c>
    </row>
    <row r="217" spans="1:18" ht="34.5" customHeight="1" x14ac:dyDescent="0.2">
      <c r="A217" s="60"/>
      <c r="B217" s="52"/>
      <c r="C217" s="53"/>
      <c r="D217" s="53"/>
      <c r="E217" s="54"/>
      <c r="F217" s="54"/>
      <c r="G217" s="54"/>
      <c r="H217" s="54"/>
      <c r="I217" s="64" t="s">
        <v>49</v>
      </c>
      <c r="J217" s="64"/>
      <c r="K217" s="64"/>
      <c r="L217" s="55" t="s">
        <v>547</v>
      </c>
      <c r="M217" s="56" t="s">
        <v>48</v>
      </c>
      <c r="N217" s="57">
        <v>1028800</v>
      </c>
      <c r="O217" s="57">
        <v>1028800</v>
      </c>
      <c r="P217" s="58">
        <v>1028800</v>
      </c>
      <c r="Q217" s="59">
        <v>100</v>
      </c>
      <c r="R217" s="59">
        <v>100</v>
      </c>
    </row>
    <row r="218" spans="1:18" ht="12" customHeight="1" x14ac:dyDescent="0.2">
      <c r="A218" s="60"/>
      <c r="B218" s="52"/>
      <c r="C218" s="53"/>
      <c r="D218" s="53"/>
      <c r="E218" s="54"/>
      <c r="F218" s="54"/>
      <c r="G218" s="54"/>
      <c r="H218" s="54"/>
      <c r="I218" s="52"/>
      <c r="J218" s="64" t="s">
        <v>57</v>
      </c>
      <c r="K218" s="64"/>
      <c r="L218" s="55" t="s">
        <v>547</v>
      </c>
      <c r="M218" s="56" t="s">
        <v>55</v>
      </c>
      <c r="N218" s="57">
        <v>1028800</v>
      </c>
      <c r="O218" s="57">
        <v>1028800</v>
      </c>
      <c r="P218" s="58">
        <v>1028800</v>
      </c>
      <c r="Q218" s="59">
        <v>100</v>
      </c>
      <c r="R218" s="59">
        <v>100</v>
      </c>
    </row>
    <row r="219" spans="1:18" ht="18" customHeight="1" x14ac:dyDescent="0.2">
      <c r="A219" s="60"/>
      <c r="B219" s="64" t="s">
        <v>58</v>
      </c>
      <c r="C219" s="64"/>
      <c r="D219" s="64"/>
      <c r="E219" s="64"/>
      <c r="F219" s="64"/>
      <c r="G219" s="64"/>
      <c r="H219" s="64"/>
      <c r="I219" s="64"/>
      <c r="J219" s="64"/>
      <c r="K219" s="64"/>
      <c r="L219" s="55" t="s">
        <v>546</v>
      </c>
      <c r="M219" s="56"/>
      <c r="N219" s="57">
        <v>16020259.029999999</v>
      </c>
      <c r="O219" s="57">
        <v>15521459.029999999</v>
      </c>
      <c r="P219" s="58">
        <v>15318417.02</v>
      </c>
      <c r="Q219" s="59">
        <v>95.619034569380489</v>
      </c>
      <c r="R219" s="59">
        <v>98.691862603846985</v>
      </c>
    </row>
    <row r="220" spans="1:18" ht="32.25" customHeight="1" x14ac:dyDescent="0.2">
      <c r="A220" s="60"/>
      <c r="B220" s="52"/>
      <c r="C220" s="53"/>
      <c r="D220" s="53"/>
      <c r="E220" s="54"/>
      <c r="F220" s="54"/>
      <c r="G220" s="54"/>
      <c r="H220" s="54"/>
      <c r="I220" s="64" t="s">
        <v>23</v>
      </c>
      <c r="J220" s="64"/>
      <c r="K220" s="64"/>
      <c r="L220" s="55" t="s">
        <v>546</v>
      </c>
      <c r="M220" s="56" t="s">
        <v>22</v>
      </c>
      <c r="N220" s="57">
        <v>16020259.029999999</v>
      </c>
      <c r="O220" s="57">
        <v>15521459.029999999</v>
      </c>
      <c r="P220" s="58">
        <v>15318417.02</v>
      </c>
      <c r="Q220" s="59">
        <v>95.619034569380489</v>
      </c>
      <c r="R220" s="59">
        <v>98.691862603846985</v>
      </c>
    </row>
    <row r="221" spans="1:18" ht="34.5" customHeight="1" x14ac:dyDescent="0.2">
      <c r="A221" s="60"/>
      <c r="B221" s="52"/>
      <c r="C221" s="53"/>
      <c r="D221" s="53"/>
      <c r="E221" s="54"/>
      <c r="F221" s="54"/>
      <c r="G221" s="54"/>
      <c r="H221" s="54"/>
      <c r="I221" s="52"/>
      <c r="J221" s="64" t="s">
        <v>21</v>
      </c>
      <c r="K221" s="64"/>
      <c r="L221" s="55" t="s">
        <v>546</v>
      </c>
      <c r="M221" s="56" t="s">
        <v>20</v>
      </c>
      <c r="N221" s="57">
        <v>16020259.029999999</v>
      </c>
      <c r="O221" s="57">
        <v>15521459.029999999</v>
      </c>
      <c r="P221" s="58">
        <v>15318417.02</v>
      </c>
      <c r="Q221" s="59">
        <v>95.619034569380489</v>
      </c>
      <c r="R221" s="59">
        <v>98.691862603846985</v>
      </c>
    </row>
    <row r="222" spans="1:18" ht="33.75" customHeight="1" x14ac:dyDescent="0.2">
      <c r="A222" s="60"/>
      <c r="B222" s="64" t="s">
        <v>543</v>
      </c>
      <c r="C222" s="64"/>
      <c r="D222" s="64"/>
      <c r="E222" s="64"/>
      <c r="F222" s="64"/>
      <c r="G222" s="64"/>
      <c r="H222" s="64"/>
      <c r="I222" s="64"/>
      <c r="J222" s="64"/>
      <c r="K222" s="64"/>
      <c r="L222" s="55" t="s">
        <v>545</v>
      </c>
      <c r="M222" s="56"/>
      <c r="N222" s="57">
        <v>54147.37</v>
      </c>
      <c r="O222" s="57">
        <v>54147.37</v>
      </c>
      <c r="P222" s="58">
        <v>54147.37</v>
      </c>
      <c r="Q222" s="59">
        <v>100</v>
      </c>
      <c r="R222" s="59">
        <v>100</v>
      </c>
    </row>
    <row r="223" spans="1:18" ht="34.5" customHeight="1" x14ac:dyDescent="0.2">
      <c r="A223" s="60"/>
      <c r="B223" s="52"/>
      <c r="C223" s="53"/>
      <c r="D223" s="53"/>
      <c r="E223" s="54"/>
      <c r="F223" s="54"/>
      <c r="G223" s="54"/>
      <c r="H223" s="54"/>
      <c r="I223" s="64" t="s">
        <v>49</v>
      </c>
      <c r="J223" s="64"/>
      <c r="K223" s="64"/>
      <c r="L223" s="55" t="s">
        <v>545</v>
      </c>
      <c r="M223" s="56" t="s">
        <v>48</v>
      </c>
      <c r="N223" s="57">
        <v>54147.37</v>
      </c>
      <c r="O223" s="57">
        <v>54147.37</v>
      </c>
      <c r="P223" s="58">
        <v>54147.37</v>
      </c>
      <c r="Q223" s="59">
        <v>100</v>
      </c>
      <c r="R223" s="59">
        <v>100</v>
      </c>
    </row>
    <row r="224" spans="1:18" ht="12" customHeight="1" x14ac:dyDescent="0.2">
      <c r="A224" s="60"/>
      <c r="B224" s="52"/>
      <c r="C224" s="53"/>
      <c r="D224" s="53"/>
      <c r="E224" s="54"/>
      <c r="F224" s="54"/>
      <c r="G224" s="54"/>
      <c r="H224" s="54"/>
      <c r="I224" s="52"/>
      <c r="J224" s="64" t="s">
        <v>57</v>
      </c>
      <c r="K224" s="64"/>
      <c r="L224" s="55" t="s">
        <v>545</v>
      </c>
      <c r="M224" s="56" t="s">
        <v>55</v>
      </c>
      <c r="N224" s="57">
        <v>54147.37</v>
      </c>
      <c r="O224" s="57">
        <v>54147.37</v>
      </c>
      <c r="P224" s="58">
        <v>54147.37</v>
      </c>
      <c r="Q224" s="59">
        <v>100</v>
      </c>
      <c r="R224" s="59">
        <v>100</v>
      </c>
    </row>
    <row r="225" spans="1:18" ht="18.75" customHeight="1" x14ac:dyDescent="0.2">
      <c r="A225" s="60"/>
      <c r="B225" s="64" t="s">
        <v>518</v>
      </c>
      <c r="C225" s="64"/>
      <c r="D225" s="64"/>
      <c r="E225" s="64"/>
      <c r="F225" s="64"/>
      <c r="G225" s="64"/>
      <c r="H225" s="64"/>
      <c r="I225" s="64"/>
      <c r="J225" s="64"/>
      <c r="K225" s="64"/>
      <c r="L225" s="55" t="s">
        <v>542</v>
      </c>
      <c r="M225" s="56"/>
      <c r="N225" s="57">
        <v>359400</v>
      </c>
      <c r="O225" s="57">
        <v>359400</v>
      </c>
      <c r="P225" s="58">
        <v>359400</v>
      </c>
      <c r="Q225" s="59">
        <v>100</v>
      </c>
      <c r="R225" s="59">
        <v>100</v>
      </c>
    </row>
    <row r="226" spans="1:18" ht="30.75" customHeight="1" x14ac:dyDescent="0.2">
      <c r="A226" s="60"/>
      <c r="B226" s="64" t="s">
        <v>64</v>
      </c>
      <c r="C226" s="64"/>
      <c r="D226" s="64"/>
      <c r="E226" s="64"/>
      <c r="F226" s="64"/>
      <c r="G226" s="64"/>
      <c r="H226" s="64"/>
      <c r="I226" s="64"/>
      <c r="J226" s="64"/>
      <c r="K226" s="64"/>
      <c r="L226" s="55" t="s">
        <v>541</v>
      </c>
      <c r="M226" s="56"/>
      <c r="N226" s="57">
        <v>359400</v>
      </c>
      <c r="O226" s="57">
        <v>359400</v>
      </c>
      <c r="P226" s="58">
        <v>359400</v>
      </c>
      <c r="Q226" s="59">
        <v>100</v>
      </c>
      <c r="R226" s="59">
        <v>100</v>
      </c>
    </row>
    <row r="227" spans="1:18" ht="34.5" customHeight="1" x14ac:dyDescent="0.2">
      <c r="A227" s="60"/>
      <c r="B227" s="52"/>
      <c r="C227" s="53"/>
      <c r="D227" s="53"/>
      <c r="E227" s="54"/>
      <c r="F227" s="54"/>
      <c r="G227" s="54"/>
      <c r="H227" s="54"/>
      <c r="I227" s="64" t="s">
        <v>49</v>
      </c>
      <c r="J227" s="64"/>
      <c r="K227" s="64"/>
      <c r="L227" s="55" t="s">
        <v>541</v>
      </c>
      <c r="M227" s="56" t="s">
        <v>48</v>
      </c>
      <c r="N227" s="57">
        <v>359400</v>
      </c>
      <c r="O227" s="57">
        <v>359400</v>
      </c>
      <c r="P227" s="58">
        <v>359400</v>
      </c>
      <c r="Q227" s="59">
        <v>100</v>
      </c>
      <c r="R227" s="59">
        <v>100</v>
      </c>
    </row>
    <row r="228" spans="1:18" ht="24.75" customHeight="1" x14ac:dyDescent="0.2">
      <c r="A228" s="60"/>
      <c r="B228" s="52"/>
      <c r="C228" s="53"/>
      <c r="D228" s="53"/>
      <c r="E228" s="54"/>
      <c r="F228" s="54"/>
      <c r="G228" s="54"/>
      <c r="H228" s="54"/>
      <c r="I228" s="52"/>
      <c r="J228" s="64" t="s">
        <v>57</v>
      </c>
      <c r="K228" s="64"/>
      <c r="L228" s="55" t="s">
        <v>541</v>
      </c>
      <c r="M228" s="56" t="s">
        <v>55</v>
      </c>
      <c r="N228" s="57">
        <v>359400</v>
      </c>
      <c r="O228" s="57">
        <v>359400</v>
      </c>
      <c r="P228" s="58">
        <v>359400</v>
      </c>
      <c r="Q228" s="59">
        <v>100</v>
      </c>
      <c r="R228" s="59">
        <v>100</v>
      </c>
    </row>
    <row r="229" spans="1:18" ht="42.75" customHeight="1" x14ac:dyDescent="0.2">
      <c r="A229" s="60"/>
      <c r="B229" s="64" t="s">
        <v>540</v>
      </c>
      <c r="C229" s="64"/>
      <c r="D229" s="64"/>
      <c r="E229" s="64"/>
      <c r="F229" s="64"/>
      <c r="G229" s="64"/>
      <c r="H229" s="64"/>
      <c r="I229" s="64"/>
      <c r="J229" s="64"/>
      <c r="K229" s="64"/>
      <c r="L229" s="55" t="s">
        <v>539</v>
      </c>
      <c r="M229" s="56"/>
      <c r="N229" s="57">
        <v>400289845.69</v>
      </c>
      <c r="O229" s="57">
        <v>401148645.69</v>
      </c>
      <c r="P229" s="58">
        <v>219491072.24000001</v>
      </c>
      <c r="Q229" s="59">
        <v>54.833035262648764</v>
      </c>
      <c r="R229" s="59">
        <v>54.715645833095628</v>
      </c>
    </row>
    <row r="230" spans="1:18" ht="34.5" customHeight="1" x14ac:dyDescent="0.2">
      <c r="A230" s="60"/>
      <c r="B230" s="64" t="s">
        <v>538</v>
      </c>
      <c r="C230" s="64"/>
      <c r="D230" s="64"/>
      <c r="E230" s="64"/>
      <c r="F230" s="64"/>
      <c r="G230" s="64"/>
      <c r="H230" s="64"/>
      <c r="I230" s="64"/>
      <c r="J230" s="64"/>
      <c r="K230" s="64"/>
      <c r="L230" s="55" t="s">
        <v>537</v>
      </c>
      <c r="M230" s="56"/>
      <c r="N230" s="57">
        <v>5377840</v>
      </c>
      <c r="O230" s="57">
        <v>5377840</v>
      </c>
      <c r="P230" s="58">
        <v>5377660.7000000002</v>
      </c>
      <c r="Q230" s="59">
        <v>99.996665947666727</v>
      </c>
      <c r="R230" s="59">
        <v>99.996665947666727</v>
      </c>
    </row>
    <row r="231" spans="1:18" ht="30.75" customHeight="1" x14ac:dyDescent="0.2">
      <c r="A231" s="60"/>
      <c r="B231" s="64" t="s">
        <v>64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55" t="s">
        <v>536</v>
      </c>
      <c r="M231" s="56"/>
      <c r="N231" s="57">
        <v>5377840</v>
      </c>
      <c r="O231" s="57">
        <v>5377840</v>
      </c>
      <c r="P231" s="58">
        <v>5377660.7000000002</v>
      </c>
      <c r="Q231" s="59">
        <v>99.996665947666727</v>
      </c>
      <c r="R231" s="59">
        <v>99.996665947666727</v>
      </c>
    </row>
    <row r="232" spans="1:18" ht="34.5" customHeight="1" x14ac:dyDescent="0.2">
      <c r="A232" s="60"/>
      <c r="B232" s="52"/>
      <c r="C232" s="53"/>
      <c r="D232" s="53"/>
      <c r="E232" s="54"/>
      <c r="F232" s="54"/>
      <c r="G232" s="54"/>
      <c r="H232" s="54"/>
      <c r="I232" s="64" t="s">
        <v>49</v>
      </c>
      <c r="J232" s="64"/>
      <c r="K232" s="64"/>
      <c r="L232" s="55" t="s">
        <v>536</v>
      </c>
      <c r="M232" s="56" t="s">
        <v>48</v>
      </c>
      <c r="N232" s="57">
        <v>5377840</v>
      </c>
      <c r="O232" s="57">
        <v>5377840</v>
      </c>
      <c r="P232" s="58">
        <v>5377660.7000000002</v>
      </c>
      <c r="Q232" s="59">
        <v>99.996665947666727</v>
      </c>
      <c r="R232" s="59">
        <v>99.996665947666727</v>
      </c>
    </row>
    <row r="233" spans="1:18" ht="20.25" customHeight="1" x14ac:dyDescent="0.2">
      <c r="A233" s="60"/>
      <c r="B233" s="52"/>
      <c r="C233" s="53"/>
      <c r="D233" s="53"/>
      <c r="E233" s="54"/>
      <c r="F233" s="54"/>
      <c r="G233" s="54"/>
      <c r="H233" s="54"/>
      <c r="I233" s="52"/>
      <c r="J233" s="64" t="s">
        <v>501</v>
      </c>
      <c r="K233" s="64"/>
      <c r="L233" s="55" t="s">
        <v>536</v>
      </c>
      <c r="M233" s="56" t="s">
        <v>500</v>
      </c>
      <c r="N233" s="57">
        <v>5377840</v>
      </c>
      <c r="O233" s="57">
        <v>5377840</v>
      </c>
      <c r="P233" s="58">
        <v>5377660.7000000002</v>
      </c>
      <c r="Q233" s="59">
        <v>99.996665947666727</v>
      </c>
      <c r="R233" s="59">
        <v>99.996665947666727</v>
      </c>
    </row>
    <row r="234" spans="1:18" ht="68.25" customHeight="1" x14ac:dyDescent="0.2">
      <c r="A234" s="60"/>
      <c r="B234" s="64" t="s">
        <v>535</v>
      </c>
      <c r="C234" s="64"/>
      <c r="D234" s="64"/>
      <c r="E234" s="64"/>
      <c r="F234" s="64"/>
      <c r="G234" s="64"/>
      <c r="H234" s="64"/>
      <c r="I234" s="64"/>
      <c r="J234" s="64"/>
      <c r="K234" s="64"/>
      <c r="L234" s="55" t="s">
        <v>534</v>
      </c>
      <c r="M234" s="56"/>
      <c r="N234" s="57">
        <v>178632145.91999999</v>
      </c>
      <c r="O234" s="57">
        <v>179898058.93000001</v>
      </c>
      <c r="P234" s="58">
        <v>178856785.34</v>
      </c>
      <c r="Q234" s="59">
        <v>100.12575531623553</v>
      </c>
      <c r="R234" s="59">
        <v>99.421186867610857</v>
      </c>
    </row>
    <row r="235" spans="1:18" ht="11.25" customHeight="1" x14ac:dyDescent="0.2">
      <c r="A235" s="60"/>
      <c r="B235" s="64" t="s">
        <v>64</v>
      </c>
      <c r="C235" s="64"/>
      <c r="D235" s="64"/>
      <c r="E235" s="64"/>
      <c r="F235" s="64"/>
      <c r="G235" s="64"/>
      <c r="H235" s="64"/>
      <c r="I235" s="64"/>
      <c r="J235" s="64"/>
      <c r="K235" s="64"/>
      <c r="L235" s="55" t="s">
        <v>533</v>
      </c>
      <c r="M235" s="56"/>
      <c r="N235" s="57">
        <v>178632145.91999999</v>
      </c>
      <c r="O235" s="57">
        <v>179898058.93000001</v>
      </c>
      <c r="P235" s="58">
        <v>178856785.34</v>
      </c>
      <c r="Q235" s="59">
        <v>100.12575531623553</v>
      </c>
      <c r="R235" s="59">
        <v>99.421186867610857</v>
      </c>
    </row>
    <row r="236" spans="1:18" ht="34.5" customHeight="1" x14ac:dyDescent="0.2">
      <c r="A236" s="60"/>
      <c r="B236" s="52"/>
      <c r="C236" s="53"/>
      <c r="D236" s="53"/>
      <c r="E236" s="54"/>
      <c r="F236" s="54"/>
      <c r="G236" s="54"/>
      <c r="H236" s="54"/>
      <c r="I236" s="64" t="s">
        <v>49</v>
      </c>
      <c r="J236" s="64"/>
      <c r="K236" s="64"/>
      <c r="L236" s="55" t="s">
        <v>533</v>
      </c>
      <c r="M236" s="56" t="s">
        <v>48</v>
      </c>
      <c r="N236" s="57">
        <v>178632145.91999999</v>
      </c>
      <c r="O236" s="57">
        <v>179898058.93000001</v>
      </c>
      <c r="P236" s="58">
        <v>178856785.34</v>
      </c>
      <c r="Q236" s="59">
        <v>100.12575531623553</v>
      </c>
      <c r="R236" s="59">
        <v>99.421186867610857</v>
      </c>
    </row>
    <row r="237" spans="1:18" ht="12" customHeight="1" x14ac:dyDescent="0.2">
      <c r="A237" s="60"/>
      <c r="B237" s="52"/>
      <c r="C237" s="53"/>
      <c r="D237" s="53"/>
      <c r="E237" s="54"/>
      <c r="F237" s="54"/>
      <c r="G237" s="54"/>
      <c r="H237" s="54"/>
      <c r="I237" s="52"/>
      <c r="J237" s="64" t="s">
        <v>501</v>
      </c>
      <c r="K237" s="64"/>
      <c r="L237" s="55" t="s">
        <v>533</v>
      </c>
      <c r="M237" s="56" t="s">
        <v>500</v>
      </c>
      <c r="N237" s="57">
        <v>124750858.31999999</v>
      </c>
      <c r="O237" s="57">
        <v>125626569.98999999</v>
      </c>
      <c r="P237" s="58">
        <v>124931526.53</v>
      </c>
      <c r="Q237" s="59">
        <v>100.14482322000269</v>
      </c>
      <c r="R237" s="59">
        <v>99.446738488477934</v>
      </c>
    </row>
    <row r="238" spans="1:18" ht="12" customHeight="1" x14ac:dyDescent="0.2">
      <c r="A238" s="60"/>
      <c r="B238" s="52"/>
      <c r="C238" s="53"/>
      <c r="D238" s="53"/>
      <c r="E238" s="54"/>
      <c r="F238" s="54"/>
      <c r="G238" s="54"/>
      <c r="H238" s="54"/>
      <c r="I238" s="52"/>
      <c r="J238" s="64" t="s">
        <v>57</v>
      </c>
      <c r="K238" s="64"/>
      <c r="L238" s="55" t="s">
        <v>533</v>
      </c>
      <c r="M238" s="56" t="s">
        <v>55</v>
      </c>
      <c r="N238" s="57">
        <v>53881287.600000001</v>
      </c>
      <c r="O238" s="57">
        <v>54271488.939999998</v>
      </c>
      <c r="P238" s="58">
        <v>53925258.810000002</v>
      </c>
      <c r="Q238" s="59">
        <v>100.08160757093711</v>
      </c>
      <c r="R238" s="59">
        <v>99.362040480623676</v>
      </c>
    </row>
    <row r="239" spans="1:18" ht="55.5" customHeight="1" x14ac:dyDescent="0.2">
      <c r="A239" s="60"/>
      <c r="B239" s="64" t="s">
        <v>532</v>
      </c>
      <c r="C239" s="64"/>
      <c r="D239" s="64"/>
      <c r="E239" s="64"/>
      <c r="F239" s="64"/>
      <c r="G239" s="64"/>
      <c r="H239" s="64"/>
      <c r="I239" s="64"/>
      <c r="J239" s="64"/>
      <c r="K239" s="64"/>
      <c r="L239" s="55" t="s">
        <v>531</v>
      </c>
      <c r="M239" s="56"/>
      <c r="N239" s="57">
        <v>14018167.939999999</v>
      </c>
      <c r="O239" s="57">
        <v>13782154.93</v>
      </c>
      <c r="P239" s="58">
        <v>13509105.59</v>
      </c>
      <c r="Q239" s="59">
        <v>96.368552922330025</v>
      </c>
      <c r="R239" s="59">
        <v>98.018819688308355</v>
      </c>
    </row>
    <row r="240" spans="1:18" ht="34.5" customHeight="1" x14ac:dyDescent="0.2">
      <c r="A240" s="60"/>
      <c r="B240" s="64" t="s">
        <v>64</v>
      </c>
      <c r="C240" s="64"/>
      <c r="D240" s="64"/>
      <c r="E240" s="64"/>
      <c r="F240" s="64"/>
      <c r="G240" s="64"/>
      <c r="H240" s="64"/>
      <c r="I240" s="64"/>
      <c r="J240" s="64"/>
      <c r="K240" s="64"/>
      <c r="L240" s="55" t="s">
        <v>530</v>
      </c>
      <c r="M240" s="56"/>
      <c r="N240" s="57">
        <v>14018167.939999999</v>
      </c>
      <c r="O240" s="57">
        <v>13782154.93</v>
      </c>
      <c r="P240" s="58">
        <v>13509105.59</v>
      </c>
      <c r="Q240" s="59">
        <v>96.368552922330025</v>
      </c>
      <c r="R240" s="59">
        <v>98.018819688308355</v>
      </c>
    </row>
    <row r="241" spans="1:18" ht="34.5" customHeight="1" x14ac:dyDescent="0.2">
      <c r="A241" s="60"/>
      <c r="B241" s="52"/>
      <c r="C241" s="53"/>
      <c r="D241" s="53"/>
      <c r="E241" s="54"/>
      <c r="F241" s="54"/>
      <c r="G241" s="54"/>
      <c r="H241" s="54"/>
      <c r="I241" s="64" t="s">
        <v>49</v>
      </c>
      <c r="J241" s="64"/>
      <c r="K241" s="64"/>
      <c r="L241" s="55" t="s">
        <v>530</v>
      </c>
      <c r="M241" s="56" t="s">
        <v>48</v>
      </c>
      <c r="N241" s="57">
        <v>14018167.939999999</v>
      </c>
      <c r="O241" s="57">
        <v>13782154.93</v>
      </c>
      <c r="P241" s="58">
        <v>13509105.59</v>
      </c>
      <c r="Q241" s="59">
        <v>96.368552922330025</v>
      </c>
      <c r="R241" s="59">
        <v>98.018819688308355</v>
      </c>
    </row>
    <row r="242" spans="1:18" ht="12" customHeight="1" x14ac:dyDescent="0.2">
      <c r="A242" s="60"/>
      <c r="B242" s="52"/>
      <c r="C242" s="53"/>
      <c r="D242" s="53"/>
      <c r="E242" s="54"/>
      <c r="F242" s="54"/>
      <c r="G242" s="54"/>
      <c r="H242" s="54"/>
      <c r="I242" s="52"/>
      <c r="J242" s="64" t="s">
        <v>501</v>
      </c>
      <c r="K242" s="64"/>
      <c r="L242" s="55" t="s">
        <v>530</v>
      </c>
      <c r="M242" s="56" t="s">
        <v>500</v>
      </c>
      <c r="N242" s="57">
        <v>9405550.0899999999</v>
      </c>
      <c r="O242" s="57">
        <v>9219738.4199999999</v>
      </c>
      <c r="P242" s="58">
        <v>9076001.5299999993</v>
      </c>
      <c r="Q242" s="59">
        <v>96.496233002359133</v>
      </c>
      <c r="R242" s="59">
        <v>98.440987331178533</v>
      </c>
    </row>
    <row r="243" spans="1:18" ht="19.5" customHeight="1" x14ac:dyDescent="0.2">
      <c r="A243" s="60"/>
      <c r="B243" s="52"/>
      <c r="C243" s="53"/>
      <c r="D243" s="53"/>
      <c r="E243" s="54"/>
      <c r="F243" s="54"/>
      <c r="G243" s="54"/>
      <c r="H243" s="54"/>
      <c r="I243" s="52"/>
      <c r="J243" s="64" t="s">
        <v>57</v>
      </c>
      <c r="K243" s="64"/>
      <c r="L243" s="55" t="s">
        <v>530</v>
      </c>
      <c r="M243" s="56" t="s">
        <v>55</v>
      </c>
      <c r="N243" s="57">
        <v>4612617.8499999996</v>
      </c>
      <c r="O243" s="57">
        <v>4562416.51</v>
      </c>
      <c r="P243" s="58">
        <v>4433104.0599999996</v>
      </c>
      <c r="Q243" s="59">
        <v>96.108201549798892</v>
      </c>
      <c r="R243" s="59">
        <v>97.165702655236089</v>
      </c>
    </row>
    <row r="244" spans="1:18" ht="79.5" customHeight="1" x14ac:dyDescent="0.2">
      <c r="A244" s="60"/>
      <c r="B244" s="64" t="s">
        <v>529</v>
      </c>
      <c r="C244" s="64"/>
      <c r="D244" s="64"/>
      <c r="E244" s="64"/>
      <c r="F244" s="64"/>
      <c r="G244" s="64"/>
      <c r="H244" s="64"/>
      <c r="I244" s="64"/>
      <c r="J244" s="64"/>
      <c r="K244" s="64"/>
      <c r="L244" s="55" t="s">
        <v>528</v>
      </c>
      <c r="M244" s="56"/>
      <c r="N244" s="57">
        <v>7225500</v>
      </c>
      <c r="O244" s="57">
        <v>7225500</v>
      </c>
      <c r="P244" s="58">
        <v>7225422.3499999996</v>
      </c>
      <c r="Q244" s="59">
        <v>99.998925333886916</v>
      </c>
      <c r="R244" s="59">
        <v>99.998925333886916</v>
      </c>
    </row>
    <row r="245" spans="1:18" ht="35.25" customHeight="1" x14ac:dyDescent="0.2">
      <c r="A245" s="60"/>
      <c r="B245" s="64" t="s">
        <v>521</v>
      </c>
      <c r="C245" s="64"/>
      <c r="D245" s="64"/>
      <c r="E245" s="64"/>
      <c r="F245" s="64"/>
      <c r="G245" s="64"/>
      <c r="H245" s="64"/>
      <c r="I245" s="64"/>
      <c r="J245" s="64"/>
      <c r="K245" s="64"/>
      <c r="L245" s="55" t="s">
        <v>527</v>
      </c>
      <c r="M245" s="56"/>
      <c r="N245" s="57">
        <v>6864200</v>
      </c>
      <c r="O245" s="57">
        <v>6864200</v>
      </c>
      <c r="P245" s="58">
        <v>6864151.2300000004</v>
      </c>
      <c r="Q245" s="59">
        <v>99.99928950205414</v>
      </c>
      <c r="R245" s="59">
        <v>99.99928950205414</v>
      </c>
    </row>
    <row r="246" spans="1:18" ht="34.5" customHeight="1" x14ac:dyDescent="0.2">
      <c r="A246" s="60"/>
      <c r="B246" s="52"/>
      <c r="C246" s="53"/>
      <c r="D246" s="53"/>
      <c r="E246" s="54"/>
      <c r="F246" s="54"/>
      <c r="G246" s="54"/>
      <c r="H246" s="54"/>
      <c r="I246" s="64" t="s">
        <v>49</v>
      </c>
      <c r="J246" s="64"/>
      <c r="K246" s="64"/>
      <c r="L246" s="55" t="s">
        <v>527</v>
      </c>
      <c r="M246" s="56" t="s">
        <v>48</v>
      </c>
      <c r="N246" s="57">
        <v>6864200</v>
      </c>
      <c r="O246" s="57">
        <v>6864200</v>
      </c>
      <c r="P246" s="58">
        <v>6864151.2300000004</v>
      </c>
      <c r="Q246" s="59">
        <v>99.99928950205414</v>
      </c>
      <c r="R246" s="59">
        <v>99.99928950205414</v>
      </c>
    </row>
    <row r="247" spans="1:18" ht="12" customHeight="1" x14ac:dyDescent="0.2">
      <c r="A247" s="60"/>
      <c r="B247" s="52"/>
      <c r="C247" s="53"/>
      <c r="D247" s="53"/>
      <c r="E247" s="54"/>
      <c r="F247" s="54"/>
      <c r="G247" s="54"/>
      <c r="H247" s="54"/>
      <c r="I247" s="52"/>
      <c r="J247" s="64" t="s">
        <v>501</v>
      </c>
      <c r="K247" s="64"/>
      <c r="L247" s="55" t="s">
        <v>527</v>
      </c>
      <c r="M247" s="56" t="s">
        <v>500</v>
      </c>
      <c r="N247" s="57">
        <v>5819647.8300000001</v>
      </c>
      <c r="O247" s="57">
        <v>5819647.8300000001</v>
      </c>
      <c r="P247" s="58">
        <v>5819599.0599999996</v>
      </c>
      <c r="Q247" s="59">
        <v>99.999161976782361</v>
      </c>
      <c r="R247" s="59">
        <v>99.999161976782361</v>
      </c>
    </row>
    <row r="248" spans="1:18" ht="19.5" customHeight="1" x14ac:dyDescent="0.2">
      <c r="A248" s="60"/>
      <c r="B248" s="52"/>
      <c r="C248" s="53"/>
      <c r="D248" s="53"/>
      <c r="E248" s="54"/>
      <c r="F248" s="54"/>
      <c r="G248" s="54"/>
      <c r="H248" s="54"/>
      <c r="I248" s="52"/>
      <c r="J248" s="64" t="s">
        <v>57</v>
      </c>
      <c r="K248" s="64"/>
      <c r="L248" s="55" t="s">
        <v>527</v>
      </c>
      <c r="M248" s="56" t="s">
        <v>55</v>
      </c>
      <c r="N248" s="57">
        <v>1044552.17</v>
      </c>
      <c r="O248" s="57">
        <v>1044552.17</v>
      </c>
      <c r="P248" s="58">
        <v>1044552.17</v>
      </c>
      <c r="Q248" s="59">
        <v>100</v>
      </c>
      <c r="R248" s="59">
        <v>100</v>
      </c>
    </row>
    <row r="249" spans="1:18" ht="47.25" customHeight="1" x14ac:dyDescent="0.2">
      <c r="A249" s="60"/>
      <c r="B249" s="64" t="s">
        <v>519</v>
      </c>
      <c r="C249" s="64"/>
      <c r="D249" s="64"/>
      <c r="E249" s="64"/>
      <c r="F249" s="64"/>
      <c r="G249" s="64"/>
      <c r="H249" s="64"/>
      <c r="I249" s="64"/>
      <c r="J249" s="64"/>
      <c r="K249" s="64"/>
      <c r="L249" s="55" t="s">
        <v>526</v>
      </c>
      <c r="M249" s="56"/>
      <c r="N249" s="57">
        <v>361300</v>
      </c>
      <c r="O249" s="57">
        <v>361300</v>
      </c>
      <c r="P249" s="58">
        <v>361271.12</v>
      </c>
      <c r="Q249" s="59">
        <v>99.992006642679215</v>
      </c>
      <c r="R249" s="59">
        <v>99.992006642679215</v>
      </c>
    </row>
    <row r="250" spans="1:18" ht="34.5" customHeight="1" x14ac:dyDescent="0.2">
      <c r="A250" s="60"/>
      <c r="B250" s="52"/>
      <c r="C250" s="53"/>
      <c r="D250" s="53"/>
      <c r="E250" s="54"/>
      <c r="F250" s="54"/>
      <c r="G250" s="54"/>
      <c r="H250" s="54"/>
      <c r="I250" s="64" t="s">
        <v>49</v>
      </c>
      <c r="J250" s="64"/>
      <c r="K250" s="64"/>
      <c r="L250" s="55" t="s">
        <v>526</v>
      </c>
      <c r="M250" s="56" t="s">
        <v>48</v>
      </c>
      <c r="N250" s="57">
        <v>361300</v>
      </c>
      <c r="O250" s="57">
        <v>361300</v>
      </c>
      <c r="P250" s="58">
        <v>361271.12</v>
      </c>
      <c r="Q250" s="59">
        <v>99.992006642679215</v>
      </c>
      <c r="R250" s="59">
        <v>99.992006642679215</v>
      </c>
    </row>
    <row r="251" spans="1:18" ht="12" customHeight="1" x14ac:dyDescent="0.2">
      <c r="A251" s="60"/>
      <c r="B251" s="52"/>
      <c r="C251" s="53"/>
      <c r="D251" s="53"/>
      <c r="E251" s="54"/>
      <c r="F251" s="54"/>
      <c r="G251" s="54"/>
      <c r="H251" s="54"/>
      <c r="I251" s="52"/>
      <c r="J251" s="64" t="s">
        <v>501</v>
      </c>
      <c r="K251" s="64"/>
      <c r="L251" s="55" t="s">
        <v>526</v>
      </c>
      <c r="M251" s="56" t="s">
        <v>500</v>
      </c>
      <c r="N251" s="57">
        <v>306323.57</v>
      </c>
      <c r="O251" s="57">
        <v>306323.57</v>
      </c>
      <c r="P251" s="58">
        <v>306294.69</v>
      </c>
      <c r="Q251" s="59">
        <v>99.990572060778732</v>
      </c>
      <c r="R251" s="59">
        <v>99.990572060778732</v>
      </c>
    </row>
    <row r="252" spans="1:18" ht="12" customHeight="1" x14ac:dyDescent="0.2">
      <c r="A252" s="60"/>
      <c r="B252" s="52"/>
      <c r="C252" s="53"/>
      <c r="D252" s="53"/>
      <c r="E252" s="54"/>
      <c r="F252" s="54"/>
      <c r="G252" s="54"/>
      <c r="H252" s="54"/>
      <c r="I252" s="52"/>
      <c r="J252" s="64" t="s">
        <v>57</v>
      </c>
      <c r="K252" s="64"/>
      <c r="L252" s="55" t="s">
        <v>526</v>
      </c>
      <c r="M252" s="56" t="s">
        <v>55</v>
      </c>
      <c r="N252" s="57">
        <v>54976.43</v>
      </c>
      <c r="O252" s="57">
        <v>54976.43</v>
      </c>
      <c r="P252" s="58">
        <v>54976.43</v>
      </c>
      <c r="Q252" s="59">
        <v>100</v>
      </c>
      <c r="R252" s="59">
        <v>100</v>
      </c>
    </row>
    <row r="253" spans="1:18" ht="34.5" customHeight="1" x14ac:dyDescent="0.2">
      <c r="A253" s="60"/>
      <c r="B253" s="64" t="s">
        <v>525</v>
      </c>
      <c r="C253" s="64"/>
      <c r="D253" s="64"/>
      <c r="E253" s="64"/>
      <c r="F253" s="64"/>
      <c r="G253" s="64"/>
      <c r="H253" s="64"/>
      <c r="I253" s="64"/>
      <c r="J253" s="64"/>
      <c r="K253" s="64"/>
      <c r="L253" s="55" t="s">
        <v>524</v>
      </c>
      <c r="M253" s="56"/>
      <c r="N253" s="57">
        <v>194712718.15000001</v>
      </c>
      <c r="O253" s="57">
        <v>194541618.15000001</v>
      </c>
      <c r="P253" s="58">
        <v>14198624.58</v>
      </c>
      <c r="Q253" s="59">
        <v>7.2920889374374953</v>
      </c>
      <c r="R253" s="59">
        <v>7.2985023539036495</v>
      </c>
    </row>
    <row r="254" spans="1:18" ht="30" customHeight="1" x14ac:dyDescent="0.2">
      <c r="A254" s="60"/>
      <c r="B254" s="64" t="s">
        <v>64</v>
      </c>
      <c r="C254" s="64"/>
      <c r="D254" s="64"/>
      <c r="E254" s="64"/>
      <c r="F254" s="64"/>
      <c r="G254" s="64"/>
      <c r="H254" s="64"/>
      <c r="I254" s="64"/>
      <c r="J254" s="64"/>
      <c r="K254" s="64"/>
      <c r="L254" s="55" t="s">
        <v>523</v>
      </c>
      <c r="M254" s="56"/>
      <c r="N254" s="57">
        <v>430000</v>
      </c>
      <c r="O254" s="57">
        <v>430000</v>
      </c>
      <c r="P254" s="58">
        <v>430000</v>
      </c>
      <c r="Q254" s="59">
        <v>100</v>
      </c>
      <c r="R254" s="59">
        <v>100</v>
      </c>
    </row>
    <row r="255" spans="1:18" ht="34.5" customHeight="1" x14ac:dyDescent="0.2">
      <c r="A255" s="60"/>
      <c r="B255" s="52"/>
      <c r="C255" s="53"/>
      <c r="D255" s="53"/>
      <c r="E255" s="54"/>
      <c r="F255" s="54"/>
      <c r="G255" s="54"/>
      <c r="H255" s="54"/>
      <c r="I255" s="64" t="s">
        <v>49</v>
      </c>
      <c r="J255" s="64"/>
      <c r="K255" s="64"/>
      <c r="L255" s="55" t="s">
        <v>523</v>
      </c>
      <c r="M255" s="56" t="s">
        <v>48</v>
      </c>
      <c r="N255" s="57">
        <v>430000</v>
      </c>
      <c r="O255" s="57">
        <v>430000</v>
      </c>
      <c r="P255" s="58">
        <v>430000</v>
      </c>
      <c r="Q255" s="59">
        <v>100</v>
      </c>
      <c r="R255" s="59">
        <v>100</v>
      </c>
    </row>
    <row r="256" spans="1:18" ht="12" customHeight="1" x14ac:dyDescent="0.2">
      <c r="A256" s="60"/>
      <c r="B256" s="52"/>
      <c r="C256" s="53"/>
      <c r="D256" s="53"/>
      <c r="E256" s="54"/>
      <c r="F256" s="54"/>
      <c r="G256" s="54"/>
      <c r="H256" s="54"/>
      <c r="I256" s="52"/>
      <c r="J256" s="64" t="s">
        <v>57</v>
      </c>
      <c r="K256" s="64"/>
      <c r="L256" s="55" t="s">
        <v>523</v>
      </c>
      <c r="M256" s="56" t="s">
        <v>55</v>
      </c>
      <c r="N256" s="57">
        <v>430000</v>
      </c>
      <c r="O256" s="57">
        <v>430000</v>
      </c>
      <c r="P256" s="58">
        <v>430000</v>
      </c>
      <c r="Q256" s="59">
        <v>100</v>
      </c>
      <c r="R256" s="59">
        <v>100</v>
      </c>
    </row>
    <row r="257" spans="1:18" ht="11.25" customHeight="1" x14ac:dyDescent="0.2">
      <c r="A257" s="60"/>
      <c r="B257" s="64" t="s">
        <v>90</v>
      </c>
      <c r="C257" s="64"/>
      <c r="D257" s="64"/>
      <c r="E257" s="64"/>
      <c r="F257" s="64"/>
      <c r="G257" s="64"/>
      <c r="H257" s="64"/>
      <c r="I257" s="64"/>
      <c r="J257" s="64"/>
      <c r="K257" s="64"/>
      <c r="L257" s="55" t="s">
        <v>522</v>
      </c>
      <c r="M257" s="56"/>
      <c r="N257" s="57">
        <v>188324692.69</v>
      </c>
      <c r="O257" s="57">
        <v>188324692.69</v>
      </c>
      <c r="P257" s="58">
        <v>7981783.3799999999</v>
      </c>
      <c r="Q257" s="59">
        <v>4.2383095206419688</v>
      </c>
      <c r="R257" s="59">
        <v>4.2383095206419688</v>
      </c>
    </row>
    <row r="258" spans="1:18" ht="32.25" customHeight="1" x14ac:dyDescent="0.2">
      <c r="A258" s="60"/>
      <c r="B258" s="52"/>
      <c r="C258" s="53"/>
      <c r="D258" s="53"/>
      <c r="E258" s="54"/>
      <c r="F258" s="54"/>
      <c r="G258" s="54"/>
      <c r="H258" s="54"/>
      <c r="I258" s="64" t="s">
        <v>89</v>
      </c>
      <c r="J258" s="64"/>
      <c r="K258" s="64"/>
      <c r="L258" s="55" t="s">
        <v>522</v>
      </c>
      <c r="M258" s="56" t="s">
        <v>88</v>
      </c>
      <c r="N258" s="57">
        <v>188324692.69</v>
      </c>
      <c r="O258" s="57">
        <v>188324692.69</v>
      </c>
      <c r="P258" s="58">
        <v>7981783.3799999999</v>
      </c>
      <c r="Q258" s="59">
        <v>4.2383095206419688</v>
      </c>
      <c r="R258" s="59">
        <v>4.2383095206419688</v>
      </c>
    </row>
    <row r="259" spans="1:18" ht="12" customHeight="1" x14ac:dyDescent="0.2">
      <c r="A259" s="60"/>
      <c r="B259" s="52"/>
      <c r="C259" s="53"/>
      <c r="D259" s="53"/>
      <c r="E259" s="54"/>
      <c r="F259" s="54"/>
      <c r="G259" s="54"/>
      <c r="H259" s="54"/>
      <c r="I259" s="52"/>
      <c r="J259" s="64" t="s">
        <v>87</v>
      </c>
      <c r="K259" s="64"/>
      <c r="L259" s="55" t="s">
        <v>522</v>
      </c>
      <c r="M259" s="56" t="s">
        <v>86</v>
      </c>
      <c r="N259" s="57">
        <v>188324692.69</v>
      </c>
      <c r="O259" s="57">
        <v>188324692.69</v>
      </c>
      <c r="P259" s="58">
        <v>7981783.3799999999</v>
      </c>
      <c r="Q259" s="59">
        <v>4.2383095206419688</v>
      </c>
      <c r="R259" s="59">
        <v>4.2383095206419688</v>
      </c>
    </row>
    <row r="260" spans="1:18" ht="11.25" customHeight="1" x14ac:dyDescent="0.2">
      <c r="A260" s="60"/>
      <c r="B260" s="64" t="s">
        <v>58</v>
      </c>
      <c r="C260" s="64"/>
      <c r="D260" s="64"/>
      <c r="E260" s="64"/>
      <c r="F260" s="64"/>
      <c r="G260" s="64"/>
      <c r="H260" s="64"/>
      <c r="I260" s="64"/>
      <c r="J260" s="64"/>
      <c r="K260" s="64"/>
      <c r="L260" s="55" t="s">
        <v>520</v>
      </c>
      <c r="M260" s="56"/>
      <c r="N260" s="57">
        <v>5958025.46</v>
      </c>
      <c r="O260" s="57">
        <v>5786925.46</v>
      </c>
      <c r="P260" s="58">
        <v>5786841.2000000002</v>
      </c>
      <c r="Q260" s="59">
        <v>97.126828994785811</v>
      </c>
      <c r="R260" s="59">
        <v>99.998543959126792</v>
      </c>
    </row>
    <row r="261" spans="1:18" ht="35.25" customHeight="1" x14ac:dyDescent="0.2">
      <c r="A261" s="60"/>
      <c r="B261" s="52"/>
      <c r="C261" s="53"/>
      <c r="D261" s="53"/>
      <c r="E261" s="54"/>
      <c r="F261" s="54"/>
      <c r="G261" s="54"/>
      <c r="H261" s="54"/>
      <c r="I261" s="64" t="s">
        <v>23</v>
      </c>
      <c r="J261" s="64"/>
      <c r="K261" s="64"/>
      <c r="L261" s="55" t="s">
        <v>520</v>
      </c>
      <c r="M261" s="56" t="s">
        <v>22</v>
      </c>
      <c r="N261" s="57">
        <v>5958025.46</v>
      </c>
      <c r="O261" s="57">
        <v>5786925.46</v>
      </c>
      <c r="P261" s="58">
        <v>5786841.2000000002</v>
      </c>
      <c r="Q261" s="59">
        <v>97.126828994785811</v>
      </c>
      <c r="R261" s="59">
        <v>99.998543959126792</v>
      </c>
    </row>
    <row r="262" spans="1:18" ht="34.5" customHeight="1" x14ac:dyDescent="0.2">
      <c r="A262" s="60"/>
      <c r="B262" s="52"/>
      <c r="C262" s="53"/>
      <c r="D262" s="53"/>
      <c r="E262" s="54"/>
      <c r="F262" s="54"/>
      <c r="G262" s="54"/>
      <c r="H262" s="54"/>
      <c r="I262" s="52"/>
      <c r="J262" s="64" t="s">
        <v>21</v>
      </c>
      <c r="K262" s="64"/>
      <c r="L262" s="55" t="s">
        <v>520</v>
      </c>
      <c r="M262" s="56" t="s">
        <v>20</v>
      </c>
      <c r="N262" s="57">
        <v>5958025.46</v>
      </c>
      <c r="O262" s="57">
        <v>5786925.46</v>
      </c>
      <c r="P262" s="58">
        <v>5786841.2000000002</v>
      </c>
      <c r="Q262" s="59">
        <v>97.126828994785811</v>
      </c>
      <c r="R262" s="59">
        <v>99.998543959126792</v>
      </c>
    </row>
    <row r="263" spans="1:18" ht="23.25" customHeight="1" x14ac:dyDescent="0.2">
      <c r="A263" s="60"/>
      <c r="B263" s="64" t="s">
        <v>518</v>
      </c>
      <c r="C263" s="64"/>
      <c r="D263" s="64"/>
      <c r="E263" s="64"/>
      <c r="F263" s="64"/>
      <c r="G263" s="64"/>
      <c r="H263" s="64"/>
      <c r="I263" s="64"/>
      <c r="J263" s="64"/>
      <c r="K263" s="64"/>
      <c r="L263" s="55" t="s">
        <v>517</v>
      </c>
      <c r="M263" s="56"/>
      <c r="N263" s="57">
        <v>323473.68</v>
      </c>
      <c r="O263" s="57">
        <v>323473.68</v>
      </c>
      <c r="P263" s="58">
        <v>323473.68</v>
      </c>
      <c r="Q263" s="59">
        <v>100</v>
      </c>
      <c r="R263" s="59">
        <v>100</v>
      </c>
    </row>
    <row r="264" spans="1:18" ht="56.25" customHeight="1" x14ac:dyDescent="0.2">
      <c r="A264" s="60"/>
      <c r="B264" s="64" t="s">
        <v>516</v>
      </c>
      <c r="C264" s="64"/>
      <c r="D264" s="64"/>
      <c r="E264" s="64"/>
      <c r="F264" s="64"/>
      <c r="G264" s="64"/>
      <c r="H264" s="64"/>
      <c r="I264" s="64"/>
      <c r="J264" s="64"/>
      <c r="K264" s="64"/>
      <c r="L264" s="55" t="s">
        <v>515</v>
      </c>
      <c r="M264" s="56"/>
      <c r="N264" s="57">
        <v>323473.68</v>
      </c>
      <c r="O264" s="57">
        <v>323473.68</v>
      </c>
      <c r="P264" s="58">
        <v>323473.68</v>
      </c>
      <c r="Q264" s="59">
        <v>100</v>
      </c>
      <c r="R264" s="59">
        <v>100</v>
      </c>
    </row>
    <row r="265" spans="1:18" ht="34.5" customHeight="1" x14ac:dyDescent="0.2">
      <c r="A265" s="60"/>
      <c r="B265" s="52"/>
      <c r="C265" s="53"/>
      <c r="D265" s="53"/>
      <c r="E265" s="54"/>
      <c r="F265" s="54"/>
      <c r="G265" s="54"/>
      <c r="H265" s="54"/>
      <c r="I265" s="64" t="s">
        <v>49</v>
      </c>
      <c r="J265" s="64"/>
      <c r="K265" s="64"/>
      <c r="L265" s="55" t="s">
        <v>515</v>
      </c>
      <c r="M265" s="56" t="s">
        <v>48</v>
      </c>
      <c r="N265" s="57">
        <v>323473.68</v>
      </c>
      <c r="O265" s="57">
        <v>323473.68</v>
      </c>
      <c r="P265" s="58">
        <v>323473.68</v>
      </c>
      <c r="Q265" s="59">
        <v>100</v>
      </c>
      <c r="R265" s="59">
        <v>100</v>
      </c>
    </row>
    <row r="266" spans="1:18" ht="24.75" customHeight="1" x14ac:dyDescent="0.2">
      <c r="A266" s="60"/>
      <c r="B266" s="52"/>
      <c r="C266" s="53"/>
      <c r="D266" s="53"/>
      <c r="E266" s="54"/>
      <c r="F266" s="54"/>
      <c r="G266" s="54"/>
      <c r="H266" s="54"/>
      <c r="I266" s="52"/>
      <c r="J266" s="64" t="s">
        <v>501</v>
      </c>
      <c r="K266" s="64"/>
      <c r="L266" s="55" t="s">
        <v>515</v>
      </c>
      <c r="M266" s="56" t="s">
        <v>500</v>
      </c>
      <c r="N266" s="57">
        <v>323473.68</v>
      </c>
      <c r="O266" s="57">
        <v>323473.68</v>
      </c>
      <c r="P266" s="58">
        <v>323473.68</v>
      </c>
      <c r="Q266" s="59">
        <v>100</v>
      </c>
      <c r="R266" s="59">
        <v>100</v>
      </c>
    </row>
    <row r="267" spans="1:18" ht="32.25" customHeight="1" x14ac:dyDescent="0.2">
      <c r="A267" s="60"/>
      <c r="B267" s="52"/>
      <c r="C267" s="53"/>
      <c r="D267" s="53"/>
      <c r="E267" s="65" t="s">
        <v>514</v>
      </c>
      <c r="F267" s="65"/>
      <c r="G267" s="65"/>
      <c r="H267" s="65"/>
      <c r="I267" s="65"/>
      <c r="J267" s="65"/>
      <c r="K267" s="65"/>
      <c r="L267" s="55" t="s">
        <v>513</v>
      </c>
      <c r="M267" s="56"/>
      <c r="N267" s="57">
        <v>13503870.970000001</v>
      </c>
      <c r="O267" s="57">
        <v>13300947.66</v>
      </c>
      <c r="P267" s="58">
        <v>13295447.689999999</v>
      </c>
      <c r="Q267" s="59">
        <v>98.456566413711812</v>
      </c>
      <c r="R267" s="59">
        <v>99.95864978841665</v>
      </c>
    </row>
    <row r="268" spans="1:18" ht="34.5" customHeight="1" x14ac:dyDescent="0.2">
      <c r="A268" s="60"/>
      <c r="B268" s="64" t="s">
        <v>512</v>
      </c>
      <c r="C268" s="64"/>
      <c r="D268" s="64"/>
      <c r="E268" s="64"/>
      <c r="F268" s="64"/>
      <c r="G268" s="64"/>
      <c r="H268" s="64"/>
      <c r="I268" s="64"/>
      <c r="J268" s="64"/>
      <c r="K268" s="64"/>
      <c r="L268" s="55" t="s">
        <v>511</v>
      </c>
      <c r="M268" s="56"/>
      <c r="N268" s="57">
        <v>3128600</v>
      </c>
      <c r="O268" s="57">
        <v>3128600</v>
      </c>
      <c r="P268" s="58">
        <v>3124550.04</v>
      </c>
      <c r="Q268" s="59">
        <v>99.870550405932363</v>
      </c>
      <c r="R268" s="59">
        <v>99.870550405932363</v>
      </c>
    </row>
    <row r="269" spans="1:18" ht="54.75" customHeight="1" x14ac:dyDescent="0.2">
      <c r="A269" s="60"/>
      <c r="B269" s="64" t="s">
        <v>510</v>
      </c>
      <c r="C269" s="64"/>
      <c r="D269" s="64"/>
      <c r="E269" s="64"/>
      <c r="F269" s="64"/>
      <c r="G269" s="64"/>
      <c r="H269" s="64"/>
      <c r="I269" s="64"/>
      <c r="J269" s="64"/>
      <c r="K269" s="64"/>
      <c r="L269" s="55" t="s">
        <v>509</v>
      </c>
      <c r="M269" s="56"/>
      <c r="N269" s="57">
        <v>3128600</v>
      </c>
      <c r="O269" s="57">
        <v>3128600</v>
      </c>
      <c r="P269" s="58">
        <v>3124550.04</v>
      </c>
      <c r="Q269" s="59">
        <v>99.870550405932363</v>
      </c>
      <c r="R269" s="59">
        <v>99.870550405932363</v>
      </c>
    </row>
    <row r="270" spans="1:18" ht="28.5" customHeight="1" x14ac:dyDescent="0.2">
      <c r="A270" s="60"/>
      <c r="B270" s="64" t="s">
        <v>508</v>
      </c>
      <c r="C270" s="64"/>
      <c r="D270" s="64"/>
      <c r="E270" s="64"/>
      <c r="F270" s="64"/>
      <c r="G270" s="64"/>
      <c r="H270" s="64"/>
      <c r="I270" s="64"/>
      <c r="J270" s="64"/>
      <c r="K270" s="64"/>
      <c r="L270" s="55" t="s">
        <v>507</v>
      </c>
      <c r="M270" s="56"/>
      <c r="N270" s="57">
        <v>3128600</v>
      </c>
      <c r="O270" s="57">
        <v>3128600</v>
      </c>
      <c r="P270" s="58">
        <v>3124550.04</v>
      </c>
      <c r="Q270" s="59">
        <v>99.870550405932363</v>
      </c>
      <c r="R270" s="59">
        <v>99.870550405932363</v>
      </c>
    </row>
    <row r="271" spans="1:18" ht="67.5" customHeight="1" x14ac:dyDescent="0.2">
      <c r="A271" s="60"/>
      <c r="B271" s="52"/>
      <c r="C271" s="53"/>
      <c r="D271" s="53"/>
      <c r="E271" s="54"/>
      <c r="F271" s="54"/>
      <c r="G271" s="54"/>
      <c r="H271" s="54"/>
      <c r="I271" s="64" t="s">
        <v>8</v>
      </c>
      <c r="J271" s="64"/>
      <c r="K271" s="64"/>
      <c r="L271" s="55" t="s">
        <v>507</v>
      </c>
      <c r="M271" s="56" t="s">
        <v>7</v>
      </c>
      <c r="N271" s="57">
        <v>233200.27</v>
      </c>
      <c r="O271" s="57">
        <v>233200.27</v>
      </c>
      <c r="P271" s="58">
        <v>231943.11</v>
      </c>
      <c r="Q271" s="59">
        <v>99.460909715070215</v>
      </c>
      <c r="R271" s="59">
        <v>99.460909715070215</v>
      </c>
    </row>
    <row r="272" spans="1:18" ht="23.25" customHeight="1" x14ac:dyDescent="0.2">
      <c r="A272" s="60"/>
      <c r="B272" s="52"/>
      <c r="C272" s="53"/>
      <c r="D272" s="53"/>
      <c r="E272" s="54"/>
      <c r="F272" s="54"/>
      <c r="G272" s="54"/>
      <c r="H272" s="54"/>
      <c r="I272" s="52"/>
      <c r="J272" s="64" t="s">
        <v>120</v>
      </c>
      <c r="K272" s="64"/>
      <c r="L272" s="55" t="s">
        <v>507</v>
      </c>
      <c r="M272" s="56" t="s">
        <v>119</v>
      </c>
      <c r="N272" s="57">
        <v>233200.27</v>
      </c>
      <c r="O272" s="57">
        <v>233200.27</v>
      </c>
      <c r="P272" s="58">
        <v>231943.11</v>
      </c>
      <c r="Q272" s="59">
        <v>99.460909715070215</v>
      </c>
      <c r="R272" s="59">
        <v>99.460909715070215</v>
      </c>
    </row>
    <row r="273" spans="1:18" ht="34.5" customHeight="1" x14ac:dyDescent="0.2">
      <c r="A273" s="60"/>
      <c r="B273" s="52"/>
      <c r="C273" s="53"/>
      <c r="D273" s="53"/>
      <c r="E273" s="54"/>
      <c r="F273" s="54"/>
      <c r="G273" s="54"/>
      <c r="H273" s="54"/>
      <c r="I273" s="64" t="s">
        <v>49</v>
      </c>
      <c r="J273" s="64"/>
      <c r="K273" s="64"/>
      <c r="L273" s="55" t="s">
        <v>507</v>
      </c>
      <c r="M273" s="56" t="s">
        <v>48</v>
      </c>
      <c r="N273" s="57">
        <v>2895399.73</v>
      </c>
      <c r="O273" s="57">
        <v>2895399.73</v>
      </c>
      <c r="P273" s="58">
        <v>2892606.93</v>
      </c>
      <c r="Q273" s="59">
        <v>99.903543542846165</v>
      </c>
      <c r="R273" s="59">
        <v>99.903543542846165</v>
      </c>
    </row>
    <row r="274" spans="1:18" ht="20.25" customHeight="1" x14ac:dyDescent="0.2">
      <c r="A274" s="60"/>
      <c r="B274" s="52"/>
      <c r="C274" s="53"/>
      <c r="D274" s="53"/>
      <c r="E274" s="54"/>
      <c r="F274" s="54"/>
      <c r="G274" s="54"/>
      <c r="H274" s="54"/>
      <c r="I274" s="52"/>
      <c r="J274" s="64" t="s">
        <v>501</v>
      </c>
      <c r="K274" s="64"/>
      <c r="L274" s="55" t="s">
        <v>507</v>
      </c>
      <c r="M274" s="56" t="s">
        <v>500</v>
      </c>
      <c r="N274" s="57">
        <v>878679.18</v>
      </c>
      <c r="O274" s="57">
        <v>878679.18</v>
      </c>
      <c r="P274" s="58">
        <v>878679.18</v>
      </c>
      <c r="Q274" s="59">
        <v>100</v>
      </c>
      <c r="R274" s="59">
        <v>100</v>
      </c>
    </row>
    <row r="275" spans="1:18" ht="23.25" customHeight="1" x14ac:dyDescent="0.2">
      <c r="A275" s="60"/>
      <c r="B275" s="52"/>
      <c r="C275" s="53"/>
      <c r="D275" s="53"/>
      <c r="E275" s="54"/>
      <c r="F275" s="54"/>
      <c r="G275" s="54"/>
      <c r="H275" s="54"/>
      <c r="I275" s="52"/>
      <c r="J275" s="64" t="s">
        <v>57</v>
      </c>
      <c r="K275" s="64"/>
      <c r="L275" s="55" t="s">
        <v>507</v>
      </c>
      <c r="M275" s="56" t="s">
        <v>55</v>
      </c>
      <c r="N275" s="57">
        <v>2016720.55</v>
      </c>
      <c r="O275" s="57">
        <v>2016720.55</v>
      </c>
      <c r="P275" s="58">
        <v>2013927.75</v>
      </c>
      <c r="Q275" s="59">
        <v>99.861517749695167</v>
      </c>
      <c r="R275" s="59">
        <v>99.861517749695167</v>
      </c>
    </row>
    <row r="276" spans="1:18" ht="32.25" customHeight="1" x14ac:dyDescent="0.2">
      <c r="A276" s="60"/>
      <c r="B276" s="64" t="s">
        <v>506</v>
      </c>
      <c r="C276" s="64"/>
      <c r="D276" s="64"/>
      <c r="E276" s="64"/>
      <c r="F276" s="64"/>
      <c r="G276" s="64"/>
      <c r="H276" s="64"/>
      <c r="I276" s="64"/>
      <c r="J276" s="64"/>
      <c r="K276" s="64"/>
      <c r="L276" s="55" t="s">
        <v>505</v>
      </c>
      <c r="M276" s="56"/>
      <c r="N276" s="57">
        <v>1077800</v>
      </c>
      <c r="O276" s="57">
        <v>1077800</v>
      </c>
      <c r="P276" s="58">
        <v>1076349.99</v>
      </c>
      <c r="Q276" s="59">
        <v>99.865465763592496</v>
      </c>
      <c r="R276" s="59">
        <v>99.865465763592496</v>
      </c>
    </row>
    <row r="277" spans="1:18" ht="23.25" customHeight="1" x14ac:dyDescent="0.2">
      <c r="A277" s="60"/>
      <c r="B277" s="64" t="s">
        <v>504</v>
      </c>
      <c r="C277" s="64"/>
      <c r="D277" s="64"/>
      <c r="E277" s="64"/>
      <c r="F277" s="64"/>
      <c r="G277" s="64"/>
      <c r="H277" s="64"/>
      <c r="I277" s="64"/>
      <c r="J277" s="64"/>
      <c r="K277" s="64"/>
      <c r="L277" s="55" t="s">
        <v>503</v>
      </c>
      <c r="M277" s="56"/>
      <c r="N277" s="57">
        <v>1077800</v>
      </c>
      <c r="O277" s="57">
        <v>1077800</v>
      </c>
      <c r="P277" s="58">
        <v>1076349.99</v>
      </c>
      <c r="Q277" s="59">
        <v>99.865465763592496</v>
      </c>
      <c r="R277" s="59">
        <v>99.865465763592496</v>
      </c>
    </row>
    <row r="278" spans="1:18" ht="18" customHeight="1" x14ac:dyDescent="0.2">
      <c r="A278" s="60"/>
      <c r="B278" s="64" t="s">
        <v>58</v>
      </c>
      <c r="C278" s="64"/>
      <c r="D278" s="64"/>
      <c r="E278" s="64"/>
      <c r="F278" s="64"/>
      <c r="G278" s="64"/>
      <c r="H278" s="64"/>
      <c r="I278" s="64"/>
      <c r="J278" s="64"/>
      <c r="K278" s="64"/>
      <c r="L278" s="55" t="s">
        <v>502</v>
      </c>
      <c r="M278" s="56"/>
      <c r="N278" s="57">
        <v>1077800</v>
      </c>
      <c r="O278" s="57">
        <v>1077800</v>
      </c>
      <c r="P278" s="58">
        <v>1076349.99</v>
      </c>
      <c r="Q278" s="59">
        <v>99.865465763592496</v>
      </c>
      <c r="R278" s="59">
        <v>99.865465763592496</v>
      </c>
    </row>
    <row r="279" spans="1:18" ht="33" customHeight="1" x14ac:dyDescent="0.2">
      <c r="A279" s="60"/>
      <c r="B279" s="52"/>
      <c r="C279" s="53"/>
      <c r="D279" s="53"/>
      <c r="E279" s="54"/>
      <c r="F279" s="54"/>
      <c r="G279" s="54"/>
      <c r="H279" s="54"/>
      <c r="I279" s="64" t="s">
        <v>23</v>
      </c>
      <c r="J279" s="64"/>
      <c r="K279" s="64"/>
      <c r="L279" s="55" t="s">
        <v>502</v>
      </c>
      <c r="M279" s="56" t="s">
        <v>22</v>
      </c>
      <c r="N279" s="57">
        <v>293400</v>
      </c>
      <c r="O279" s="57">
        <v>292700</v>
      </c>
      <c r="P279" s="58">
        <v>291250</v>
      </c>
      <c r="Q279" s="59">
        <v>99.26721199727335</v>
      </c>
      <c r="R279" s="59">
        <v>99.5046122309532</v>
      </c>
    </row>
    <row r="280" spans="1:18" ht="34.5" customHeight="1" x14ac:dyDescent="0.2">
      <c r="A280" s="60"/>
      <c r="B280" s="52"/>
      <c r="C280" s="53"/>
      <c r="D280" s="53"/>
      <c r="E280" s="54"/>
      <c r="F280" s="54"/>
      <c r="G280" s="54"/>
      <c r="H280" s="54"/>
      <c r="I280" s="52"/>
      <c r="J280" s="64" t="s">
        <v>21</v>
      </c>
      <c r="K280" s="64"/>
      <c r="L280" s="55" t="s">
        <v>502</v>
      </c>
      <c r="M280" s="56" t="s">
        <v>20</v>
      </c>
      <c r="N280" s="57">
        <v>293400</v>
      </c>
      <c r="O280" s="57">
        <v>292700</v>
      </c>
      <c r="P280" s="58">
        <v>291250</v>
      </c>
      <c r="Q280" s="59">
        <v>99.26721199727335</v>
      </c>
      <c r="R280" s="59">
        <v>99.5046122309532</v>
      </c>
    </row>
    <row r="281" spans="1:18" ht="23.25" customHeight="1" x14ac:dyDescent="0.2">
      <c r="A281" s="60"/>
      <c r="B281" s="52"/>
      <c r="C281" s="53"/>
      <c r="D281" s="53"/>
      <c r="E281" s="54"/>
      <c r="F281" s="54"/>
      <c r="G281" s="54"/>
      <c r="H281" s="54"/>
      <c r="I281" s="64" t="s">
        <v>19</v>
      </c>
      <c r="J281" s="64"/>
      <c r="K281" s="64"/>
      <c r="L281" s="55" t="s">
        <v>502</v>
      </c>
      <c r="M281" s="56" t="s">
        <v>18</v>
      </c>
      <c r="N281" s="57">
        <v>45000</v>
      </c>
      <c r="O281" s="57">
        <v>45000</v>
      </c>
      <c r="P281" s="58">
        <v>45000</v>
      </c>
      <c r="Q281" s="59">
        <v>100</v>
      </c>
      <c r="R281" s="59">
        <v>100</v>
      </c>
    </row>
    <row r="282" spans="1:18" ht="24.75" customHeight="1" x14ac:dyDescent="0.2">
      <c r="A282" s="60"/>
      <c r="B282" s="52"/>
      <c r="C282" s="53"/>
      <c r="D282" s="53"/>
      <c r="E282" s="54"/>
      <c r="F282" s="54"/>
      <c r="G282" s="54"/>
      <c r="H282" s="54"/>
      <c r="I282" s="52"/>
      <c r="J282" s="64" t="s">
        <v>138</v>
      </c>
      <c r="K282" s="64"/>
      <c r="L282" s="55" t="s">
        <v>502</v>
      </c>
      <c r="M282" s="56" t="s">
        <v>136</v>
      </c>
      <c r="N282" s="57">
        <v>45000</v>
      </c>
      <c r="O282" s="57">
        <v>45000</v>
      </c>
      <c r="P282" s="58">
        <v>45000</v>
      </c>
      <c r="Q282" s="59">
        <v>100</v>
      </c>
      <c r="R282" s="59">
        <v>100</v>
      </c>
    </row>
    <row r="283" spans="1:18" ht="34.5" customHeight="1" x14ac:dyDescent="0.2">
      <c r="A283" s="60"/>
      <c r="B283" s="52"/>
      <c r="C283" s="53"/>
      <c r="D283" s="53"/>
      <c r="E283" s="54"/>
      <c r="F283" s="54"/>
      <c r="G283" s="54"/>
      <c r="H283" s="54"/>
      <c r="I283" s="64" t="s">
        <v>49</v>
      </c>
      <c r="J283" s="64"/>
      <c r="K283" s="64"/>
      <c r="L283" s="55" t="s">
        <v>502</v>
      </c>
      <c r="M283" s="56" t="s">
        <v>48</v>
      </c>
      <c r="N283" s="57">
        <v>739400</v>
      </c>
      <c r="O283" s="57">
        <v>740100</v>
      </c>
      <c r="P283" s="58">
        <v>740099.99</v>
      </c>
      <c r="Q283" s="59">
        <v>100.09467000270489</v>
      </c>
      <c r="R283" s="59">
        <v>99.999998648831237</v>
      </c>
    </row>
    <row r="284" spans="1:18" ht="12" customHeight="1" x14ac:dyDescent="0.2">
      <c r="A284" s="60"/>
      <c r="B284" s="52"/>
      <c r="C284" s="53"/>
      <c r="D284" s="53"/>
      <c r="E284" s="54"/>
      <c r="F284" s="54"/>
      <c r="G284" s="54"/>
      <c r="H284" s="54"/>
      <c r="I284" s="52"/>
      <c r="J284" s="64" t="s">
        <v>501</v>
      </c>
      <c r="K284" s="64"/>
      <c r="L284" s="55" t="s">
        <v>502</v>
      </c>
      <c r="M284" s="56" t="s">
        <v>500</v>
      </c>
      <c r="N284" s="57">
        <v>198650</v>
      </c>
      <c r="O284" s="57">
        <v>198650</v>
      </c>
      <c r="P284" s="58">
        <v>198649.99</v>
      </c>
      <c r="Q284" s="59">
        <v>99.999994966020637</v>
      </c>
      <c r="R284" s="59">
        <v>99.999994966020637</v>
      </c>
    </row>
    <row r="285" spans="1:18" ht="12" customHeight="1" x14ac:dyDescent="0.2">
      <c r="A285" s="60"/>
      <c r="B285" s="52"/>
      <c r="C285" s="53"/>
      <c r="D285" s="53"/>
      <c r="E285" s="54"/>
      <c r="F285" s="54"/>
      <c r="G285" s="54"/>
      <c r="H285" s="54"/>
      <c r="I285" s="52"/>
      <c r="J285" s="64" t="s">
        <v>57</v>
      </c>
      <c r="K285" s="64"/>
      <c r="L285" s="55" t="s">
        <v>502</v>
      </c>
      <c r="M285" s="56" t="s">
        <v>55</v>
      </c>
      <c r="N285" s="57">
        <v>540750</v>
      </c>
      <c r="O285" s="57">
        <v>541450</v>
      </c>
      <c r="P285" s="58">
        <v>541450</v>
      </c>
      <c r="Q285" s="59">
        <v>100.1294498381877</v>
      </c>
      <c r="R285" s="59">
        <v>100</v>
      </c>
    </row>
    <row r="286" spans="1:18" ht="33" customHeight="1" x14ac:dyDescent="0.2">
      <c r="A286" s="60"/>
      <c r="B286" s="64" t="s">
        <v>306</v>
      </c>
      <c r="C286" s="64"/>
      <c r="D286" s="64"/>
      <c r="E286" s="64"/>
      <c r="F286" s="64"/>
      <c r="G286" s="64"/>
      <c r="H286" s="64"/>
      <c r="I286" s="64"/>
      <c r="J286" s="64"/>
      <c r="K286" s="64"/>
      <c r="L286" s="55" t="s">
        <v>499</v>
      </c>
      <c r="M286" s="56"/>
      <c r="N286" s="57">
        <v>9297470.9700000007</v>
      </c>
      <c r="O286" s="57">
        <v>9094547.6600000001</v>
      </c>
      <c r="P286" s="58">
        <v>9094547.6600000001</v>
      </c>
      <c r="Q286" s="59">
        <v>97.817435400930322</v>
      </c>
      <c r="R286" s="59">
        <v>100</v>
      </c>
    </row>
    <row r="287" spans="1:18" ht="30.75" customHeight="1" x14ac:dyDescent="0.2">
      <c r="A287" s="60"/>
      <c r="B287" s="64" t="s">
        <v>147</v>
      </c>
      <c r="C287" s="64"/>
      <c r="D287" s="64"/>
      <c r="E287" s="64"/>
      <c r="F287" s="64"/>
      <c r="G287" s="64"/>
      <c r="H287" s="64"/>
      <c r="I287" s="64"/>
      <c r="J287" s="64"/>
      <c r="K287" s="64"/>
      <c r="L287" s="55" t="s">
        <v>498</v>
      </c>
      <c r="M287" s="56"/>
      <c r="N287" s="57">
        <v>9297470.9700000007</v>
      </c>
      <c r="O287" s="57">
        <v>9094547.6600000001</v>
      </c>
      <c r="P287" s="58">
        <v>9094547.6600000001</v>
      </c>
      <c r="Q287" s="59">
        <v>97.817435400930322</v>
      </c>
      <c r="R287" s="59">
        <v>100</v>
      </c>
    </row>
    <row r="288" spans="1:18" ht="28.5" customHeight="1" x14ac:dyDescent="0.2">
      <c r="A288" s="60"/>
      <c r="B288" s="64" t="s">
        <v>38</v>
      </c>
      <c r="C288" s="64"/>
      <c r="D288" s="64"/>
      <c r="E288" s="64"/>
      <c r="F288" s="64"/>
      <c r="G288" s="64"/>
      <c r="H288" s="64"/>
      <c r="I288" s="64"/>
      <c r="J288" s="64"/>
      <c r="K288" s="64"/>
      <c r="L288" s="55" t="s">
        <v>497</v>
      </c>
      <c r="M288" s="56"/>
      <c r="N288" s="57">
        <v>7168337.9699999997</v>
      </c>
      <c r="O288" s="57">
        <v>6965414.6600000001</v>
      </c>
      <c r="P288" s="58">
        <v>6965414.6600000001</v>
      </c>
      <c r="Q288" s="59">
        <v>97.16917211703398</v>
      </c>
      <c r="R288" s="59">
        <v>100</v>
      </c>
    </row>
    <row r="289" spans="1:18" ht="65.25" customHeight="1" x14ac:dyDescent="0.2">
      <c r="A289" s="60"/>
      <c r="B289" s="52"/>
      <c r="C289" s="53"/>
      <c r="D289" s="53"/>
      <c r="E289" s="54"/>
      <c r="F289" s="54"/>
      <c r="G289" s="54"/>
      <c r="H289" s="54"/>
      <c r="I289" s="64" t="s">
        <v>8</v>
      </c>
      <c r="J289" s="64"/>
      <c r="K289" s="64"/>
      <c r="L289" s="55" t="s">
        <v>497</v>
      </c>
      <c r="M289" s="56" t="s">
        <v>7</v>
      </c>
      <c r="N289" s="57">
        <v>7158337.9699999997</v>
      </c>
      <c r="O289" s="57">
        <v>6955414.6600000001</v>
      </c>
      <c r="P289" s="58">
        <v>6955414.6600000001</v>
      </c>
      <c r="Q289" s="59">
        <v>97.165217528839321</v>
      </c>
      <c r="R289" s="59">
        <v>100</v>
      </c>
    </row>
    <row r="290" spans="1:18" ht="23.25" customHeight="1" x14ac:dyDescent="0.2">
      <c r="A290" s="60"/>
      <c r="B290" s="52"/>
      <c r="C290" s="53"/>
      <c r="D290" s="53"/>
      <c r="E290" s="54"/>
      <c r="F290" s="54"/>
      <c r="G290" s="54"/>
      <c r="H290" s="54"/>
      <c r="I290" s="52"/>
      <c r="J290" s="64" t="s">
        <v>6</v>
      </c>
      <c r="K290" s="64"/>
      <c r="L290" s="55" t="s">
        <v>497</v>
      </c>
      <c r="M290" s="56" t="s">
        <v>4</v>
      </c>
      <c r="N290" s="57">
        <v>7158337.9699999997</v>
      </c>
      <c r="O290" s="57">
        <v>6955414.6600000001</v>
      </c>
      <c r="P290" s="58">
        <v>6955414.6600000001</v>
      </c>
      <c r="Q290" s="59">
        <v>97.165217528839321</v>
      </c>
      <c r="R290" s="59">
        <v>100</v>
      </c>
    </row>
    <row r="291" spans="1:18" ht="23.25" customHeight="1" x14ac:dyDescent="0.2">
      <c r="A291" s="60"/>
      <c r="B291" s="52"/>
      <c r="C291" s="53"/>
      <c r="D291" s="53"/>
      <c r="E291" s="54"/>
      <c r="F291" s="54"/>
      <c r="G291" s="54"/>
      <c r="H291" s="54"/>
      <c r="I291" s="64" t="s">
        <v>19</v>
      </c>
      <c r="J291" s="64"/>
      <c r="K291" s="64"/>
      <c r="L291" s="55" t="s">
        <v>497</v>
      </c>
      <c r="M291" s="56" t="s">
        <v>18</v>
      </c>
      <c r="N291" s="57">
        <v>10000</v>
      </c>
      <c r="O291" s="57">
        <v>10000</v>
      </c>
      <c r="P291" s="58">
        <v>10000</v>
      </c>
      <c r="Q291" s="59">
        <v>100</v>
      </c>
      <c r="R291" s="59">
        <v>100</v>
      </c>
    </row>
    <row r="292" spans="1:18" ht="31.5" customHeight="1" x14ac:dyDescent="0.2">
      <c r="A292" s="60"/>
      <c r="B292" s="52"/>
      <c r="C292" s="53"/>
      <c r="D292" s="53"/>
      <c r="E292" s="54"/>
      <c r="F292" s="54"/>
      <c r="G292" s="54"/>
      <c r="H292" s="54"/>
      <c r="I292" s="52"/>
      <c r="J292" s="64" t="s">
        <v>128</v>
      </c>
      <c r="K292" s="64"/>
      <c r="L292" s="55" t="s">
        <v>497</v>
      </c>
      <c r="M292" s="56" t="s">
        <v>127</v>
      </c>
      <c r="N292" s="57">
        <v>10000</v>
      </c>
      <c r="O292" s="57">
        <v>10000</v>
      </c>
      <c r="P292" s="58">
        <v>10000</v>
      </c>
      <c r="Q292" s="59">
        <v>100</v>
      </c>
      <c r="R292" s="59">
        <v>100</v>
      </c>
    </row>
    <row r="293" spans="1:18" ht="52.5" customHeight="1" x14ac:dyDescent="0.2">
      <c r="A293" s="60"/>
      <c r="B293" s="64" t="s">
        <v>496</v>
      </c>
      <c r="C293" s="64"/>
      <c r="D293" s="64"/>
      <c r="E293" s="64"/>
      <c r="F293" s="64"/>
      <c r="G293" s="64"/>
      <c r="H293" s="64"/>
      <c r="I293" s="64"/>
      <c r="J293" s="64"/>
      <c r="K293" s="64"/>
      <c r="L293" s="55" t="s">
        <v>495</v>
      </c>
      <c r="M293" s="56"/>
      <c r="N293" s="57">
        <v>2111300</v>
      </c>
      <c r="O293" s="57">
        <v>2111300</v>
      </c>
      <c r="P293" s="58">
        <v>2111300</v>
      </c>
      <c r="Q293" s="59">
        <v>100</v>
      </c>
      <c r="R293" s="59">
        <v>100</v>
      </c>
    </row>
    <row r="294" spans="1:18" ht="67.5" customHeight="1" x14ac:dyDescent="0.2">
      <c r="A294" s="60"/>
      <c r="B294" s="52"/>
      <c r="C294" s="53"/>
      <c r="D294" s="53"/>
      <c r="E294" s="54"/>
      <c r="F294" s="54"/>
      <c r="G294" s="54"/>
      <c r="H294" s="54"/>
      <c r="I294" s="64" t="s">
        <v>8</v>
      </c>
      <c r="J294" s="64"/>
      <c r="K294" s="64"/>
      <c r="L294" s="55" t="s">
        <v>495</v>
      </c>
      <c r="M294" s="56" t="s">
        <v>7</v>
      </c>
      <c r="N294" s="57">
        <v>2005211</v>
      </c>
      <c r="O294" s="57">
        <v>1926558.71</v>
      </c>
      <c r="P294" s="58">
        <v>1926558.71</v>
      </c>
      <c r="Q294" s="59">
        <v>96.077605299392431</v>
      </c>
      <c r="R294" s="59">
        <v>100</v>
      </c>
    </row>
    <row r="295" spans="1:18" ht="32.25" customHeight="1" x14ac:dyDescent="0.2">
      <c r="A295" s="60"/>
      <c r="B295" s="52"/>
      <c r="C295" s="53"/>
      <c r="D295" s="53"/>
      <c r="E295" s="54"/>
      <c r="F295" s="54"/>
      <c r="G295" s="54"/>
      <c r="H295" s="54"/>
      <c r="I295" s="52"/>
      <c r="J295" s="64" t="s">
        <v>6</v>
      </c>
      <c r="K295" s="64"/>
      <c r="L295" s="55" t="s">
        <v>495</v>
      </c>
      <c r="M295" s="56" t="s">
        <v>4</v>
      </c>
      <c r="N295" s="57">
        <v>2005211</v>
      </c>
      <c r="O295" s="57">
        <v>1926558.71</v>
      </c>
      <c r="P295" s="58">
        <v>1926558.71</v>
      </c>
      <c r="Q295" s="59">
        <v>96.077605299392431</v>
      </c>
      <c r="R295" s="59">
        <v>100</v>
      </c>
    </row>
    <row r="296" spans="1:18" ht="30" customHeight="1" x14ac:dyDescent="0.2">
      <c r="A296" s="60"/>
      <c r="B296" s="52"/>
      <c r="C296" s="53"/>
      <c r="D296" s="53"/>
      <c r="E296" s="54"/>
      <c r="F296" s="54"/>
      <c r="G296" s="54"/>
      <c r="H296" s="54"/>
      <c r="I296" s="64" t="s">
        <v>23</v>
      </c>
      <c r="J296" s="64"/>
      <c r="K296" s="64"/>
      <c r="L296" s="55" t="s">
        <v>495</v>
      </c>
      <c r="M296" s="56" t="s">
        <v>22</v>
      </c>
      <c r="N296" s="57">
        <v>106089</v>
      </c>
      <c r="O296" s="57">
        <v>184741.29</v>
      </c>
      <c r="P296" s="58">
        <v>184741.29</v>
      </c>
      <c r="Q296" s="59">
        <v>174.1380256199983</v>
      </c>
      <c r="R296" s="59">
        <v>100</v>
      </c>
    </row>
    <row r="297" spans="1:18" ht="34.5" customHeight="1" x14ac:dyDescent="0.2">
      <c r="A297" s="60"/>
      <c r="B297" s="52"/>
      <c r="C297" s="53"/>
      <c r="D297" s="53"/>
      <c r="E297" s="54"/>
      <c r="F297" s="54"/>
      <c r="G297" s="54"/>
      <c r="H297" s="54"/>
      <c r="I297" s="52"/>
      <c r="J297" s="64" t="s">
        <v>21</v>
      </c>
      <c r="K297" s="64"/>
      <c r="L297" s="55" t="s">
        <v>495</v>
      </c>
      <c r="M297" s="56" t="s">
        <v>20</v>
      </c>
      <c r="N297" s="57">
        <v>106089</v>
      </c>
      <c r="O297" s="57">
        <v>184741.29</v>
      </c>
      <c r="P297" s="58">
        <v>184741.29</v>
      </c>
      <c r="Q297" s="59">
        <v>174.1380256199983</v>
      </c>
      <c r="R297" s="59">
        <v>100</v>
      </c>
    </row>
    <row r="298" spans="1:18" ht="57" customHeight="1" x14ac:dyDescent="0.2">
      <c r="A298" s="60"/>
      <c r="B298" s="64" t="s">
        <v>494</v>
      </c>
      <c r="C298" s="64"/>
      <c r="D298" s="64"/>
      <c r="E298" s="64"/>
      <c r="F298" s="64"/>
      <c r="G298" s="64"/>
      <c r="H298" s="64"/>
      <c r="I298" s="64"/>
      <c r="J298" s="64"/>
      <c r="K298" s="64"/>
      <c r="L298" s="55" t="s">
        <v>493</v>
      </c>
      <c r="M298" s="56"/>
      <c r="N298" s="57">
        <v>17833</v>
      </c>
      <c r="O298" s="57">
        <v>17833</v>
      </c>
      <c r="P298" s="58">
        <v>17833</v>
      </c>
      <c r="Q298" s="59">
        <v>100</v>
      </c>
      <c r="R298" s="59">
        <v>100</v>
      </c>
    </row>
    <row r="299" spans="1:18" ht="69.75" customHeight="1" x14ac:dyDescent="0.2">
      <c r="A299" s="60"/>
      <c r="B299" s="52"/>
      <c r="C299" s="53"/>
      <c r="D299" s="53"/>
      <c r="E299" s="54"/>
      <c r="F299" s="54"/>
      <c r="G299" s="54"/>
      <c r="H299" s="54"/>
      <c r="I299" s="64" t="s">
        <v>8</v>
      </c>
      <c r="J299" s="64"/>
      <c r="K299" s="64"/>
      <c r="L299" s="55" t="s">
        <v>493</v>
      </c>
      <c r="M299" s="56" t="s">
        <v>7</v>
      </c>
      <c r="N299" s="57">
        <v>17833</v>
      </c>
      <c r="O299" s="57">
        <v>17833</v>
      </c>
      <c r="P299" s="58">
        <v>17833</v>
      </c>
      <c r="Q299" s="59">
        <v>100</v>
      </c>
      <c r="R299" s="59">
        <v>100</v>
      </c>
    </row>
    <row r="300" spans="1:18" ht="23.25" customHeight="1" x14ac:dyDescent="0.2">
      <c r="A300" s="60"/>
      <c r="B300" s="52"/>
      <c r="C300" s="53"/>
      <c r="D300" s="53"/>
      <c r="E300" s="54"/>
      <c r="F300" s="54"/>
      <c r="G300" s="54"/>
      <c r="H300" s="54"/>
      <c r="I300" s="52"/>
      <c r="J300" s="64" t="s">
        <v>6</v>
      </c>
      <c r="K300" s="64"/>
      <c r="L300" s="55" t="s">
        <v>493</v>
      </c>
      <c r="M300" s="56" t="s">
        <v>4</v>
      </c>
      <c r="N300" s="57">
        <v>17833</v>
      </c>
      <c r="O300" s="57">
        <v>17833</v>
      </c>
      <c r="P300" s="58">
        <v>17833</v>
      </c>
      <c r="Q300" s="59">
        <v>100</v>
      </c>
      <c r="R300" s="59">
        <v>100</v>
      </c>
    </row>
    <row r="301" spans="1:18" ht="23.25" customHeight="1" x14ac:dyDescent="0.2">
      <c r="A301" s="60"/>
      <c r="B301" s="52"/>
      <c r="C301" s="53"/>
      <c r="D301" s="53"/>
      <c r="E301" s="65" t="s">
        <v>492</v>
      </c>
      <c r="F301" s="65"/>
      <c r="G301" s="65"/>
      <c r="H301" s="65"/>
      <c r="I301" s="65"/>
      <c r="J301" s="65"/>
      <c r="K301" s="65"/>
      <c r="L301" s="55" t="s">
        <v>491</v>
      </c>
      <c r="M301" s="56"/>
      <c r="N301" s="57">
        <v>26844974.670000002</v>
      </c>
      <c r="O301" s="57">
        <v>26844974.670000002</v>
      </c>
      <c r="P301" s="58">
        <v>24679550.25</v>
      </c>
      <c r="Q301" s="59">
        <v>91.933594847381542</v>
      </c>
      <c r="R301" s="59">
        <v>91.933594847381542</v>
      </c>
    </row>
    <row r="302" spans="1:18" ht="22.5" customHeight="1" x14ac:dyDescent="0.2">
      <c r="A302" s="60"/>
      <c r="B302" s="64" t="s">
        <v>490</v>
      </c>
      <c r="C302" s="64"/>
      <c r="D302" s="64"/>
      <c r="E302" s="64"/>
      <c r="F302" s="64"/>
      <c r="G302" s="64"/>
      <c r="H302" s="64"/>
      <c r="I302" s="64"/>
      <c r="J302" s="64"/>
      <c r="K302" s="64"/>
      <c r="L302" s="55" t="s">
        <v>489</v>
      </c>
      <c r="M302" s="56"/>
      <c r="N302" s="57">
        <v>8164800</v>
      </c>
      <c r="O302" s="57">
        <v>8164800</v>
      </c>
      <c r="P302" s="58">
        <v>7971402.8799999999</v>
      </c>
      <c r="Q302" s="59">
        <v>97.631330589849114</v>
      </c>
      <c r="R302" s="59">
        <v>97.631330589849114</v>
      </c>
    </row>
    <row r="303" spans="1:18" ht="42" customHeight="1" x14ac:dyDescent="0.2">
      <c r="A303" s="60"/>
      <c r="B303" s="64" t="s">
        <v>488</v>
      </c>
      <c r="C303" s="64"/>
      <c r="D303" s="64"/>
      <c r="E303" s="64"/>
      <c r="F303" s="64"/>
      <c r="G303" s="64"/>
      <c r="H303" s="64"/>
      <c r="I303" s="64"/>
      <c r="J303" s="64"/>
      <c r="K303" s="64"/>
      <c r="L303" s="55" t="s">
        <v>487</v>
      </c>
      <c r="M303" s="56"/>
      <c r="N303" s="57">
        <v>8164800</v>
      </c>
      <c r="O303" s="57">
        <v>8164800</v>
      </c>
      <c r="P303" s="58">
        <v>7971402.8799999999</v>
      </c>
      <c r="Q303" s="59">
        <v>97.631330589849114</v>
      </c>
      <c r="R303" s="59">
        <v>97.631330589849114</v>
      </c>
    </row>
    <row r="304" spans="1:18" ht="11.25" customHeight="1" x14ac:dyDescent="0.2">
      <c r="A304" s="60"/>
      <c r="B304" s="64" t="s">
        <v>486</v>
      </c>
      <c r="C304" s="64"/>
      <c r="D304" s="64"/>
      <c r="E304" s="64"/>
      <c r="F304" s="64"/>
      <c r="G304" s="64"/>
      <c r="H304" s="64"/>
      <c r="I304" s="64"/>
      <c r="J304" s="64"/>
      <c r="K304" s="64"/>
      <c r="L304" s="55" t="s">
        <v>485</v>
      </c>
      <c r="M304" s="56"/>
      <c r="N304" s="57">
        <v>8152500</v>
      </c>
      <c r="O304" s="57">
        <v>8152500</v>
      </c>
      <c r="P304" s="58">
        <v>7959102.8799999999</v>
      </c>
      <c r="Q304" s="59">
        <v>97.627756884391289</v>
      </c>
      <c r="R304" s="59">
        <v>97.627756884391289</v>
      </c>
    </row>
    <row r="305" spans="1:18" ht="72.75" customHeight="1" x14ac:dyDescent="0.2">
      <c r="A305" s="60"/>
      <c r="B305" s="52"/>
      <c r="C305" s="53"/>
      <c r="D305" s="53"/>
      <c r="E305" s="54"/>
      <c r="F305" s="54"/>
      <c r="G305" s="54"/>
      <c r="H305" s="54"/>
      <c r="I305" s="64" t="s">
        <v>3</v>
      </c>
      <c r="J305" s="64"/>
      <c r="K305" s="64"/>
      <c r="L305" s="55" t="s">
        <v>485</v>
      </c>
      <c r="M305" s="56" t="s">
        <v>2</v>
      </c>
      <c r="N305" s="57">
        <v>8152500</v>
      </c>
      <c r="O305" s="57">
        <v>8152500</v>
      </c>
      <c r="P305" s="58">
        <v>7959102.8799999999</v>
      </c>
      <c r="Q305" s="59">
        <v>97.627756884391289</v>
      </c>
      <c r="R305" s="59">
        <v>97.627756884391289</v>
      </c>
    </row>
    <row r="306" spans="1:18" ht="23.25" customHeight="1" x14ac:dyDescent="0.2">
      <c r="A306" s="60"/>
      <c r="B306" s="52"/>
      <c r="C306" s="53"/>
      <c r="D306" s="53"/>
      <c r="E306" s="54"/>
      <c r="F306" s="54"/>
      <c r="G306" s="54"/>
      <c r="H306" s="54"/>
      <c r="I306" s="52"/>
      <c r="J306" s="64" t="s">
        <v>752</v>
      </c>
      <c r="K306" s="64"/>
      <c r="L306" s="55" t="s">
        <v>485</v>
      </c>
      <c r="M306" s="56" t="s">
        <v>83</v>
      </c>
      <c r="N306" s="57">
        <v>8152500</v>
      </c>
      <c r="O306" s="57">
        <v>8152500</v>
      </c>
      <c r="P306" s="58">
        <v>7959102.8799999999</v>
      </c>
      <c r="Q306" s="59">
        <v>97.627756884391289</v>
      </c>
      <c r="R306" s="59">
        <v>97.627756884391289</v>
      </c>
    </row>
    <row r="307" spans="1:18" ht="21" customHeight="1" x14ac:dyDescent="0.2">
      <c r="A307" s="60"/>
      <c r="B307" s="64" t="s">
        <v>746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55" t="s">
        <v>747</v>
      </c>
      <c r="M307" s="56"/>
      <c r="N307" s="57">
        <v>12300</v>
      </c>
      <c r="O307" s="57">
        <v>12300</v>
      </c>
      <c r="P307" s="58">
        <v>12300</v>
      </c>
      <c r="Q307" s="59">
        <v>100</v>
      </c>
      <c r="R307" s="59">
        <v>100</v>
      </c>
    </row>
    <row r="308" spans="1:18" ht="60" customHeight="1" x14ac:dyDescent="0.2">
      <c r="A308" s="60"/>
      <c r="B308" s="52"/>
      <c r="C308" s="53"/>
      <c r="D308" s="53"/>
      <c r="E308" s="54"/>
      <c r="F308" s="54"/>
      <c r="G308" s="54"/>
      <c r="H308" s="54"/>
      <c r="I308" s="64" t="s">
        <v>8</v>
      </c>
      <c r="J308" s="64"/>
      <c r="K308" s="64"/>
      <c r="L308" s="55" t="s">
        <v>747</v>
      </c>
      <c r="M308" s="56" t="s">
        <v>7</v>
      </c>
      <c r="N308" s="57">
        <v>12300</v>
      </c>
      <c r="O308" s="57">
        <v>12300</v>
      </c>
      <c r="P308" s="58">
        <v>12300</v>
      </c>
      <c r="Q308" s="59">
        <v>100</v>
      </c>
      <c r="R308" s="59">
        <v>100</v>
      </c>
    </row>
    <row r="309" spans="1:18" ht="60.75" customHeight="1" x14ac:dyDescent="0.2">
      <c r="A309" s="60"/>
      <c r="B309" s="52"/>
      <c r="C309" s="53"/>
      <c r="D309" s="53"/>
      <c r="E309" s="54"/>
      <c r="F309" s="54"/>
      <c r="G309" s="54"/>
      <c r="H309" s="54"/>
      <c r="I309" s="52"/>
      <c r="J309" s="64" t="s">
        <v>6</v>
      </c>
      <c r="K309" s="64"/>
      <c r="L309" s="55" t="s">
        <v>747</v>
      </c>
      <c r="M309" s="56" t="s">
        <v>4</v>
      </c>
      <c r="N309" s="57">
        <v>12300</v>
      </c>
      <c r="O309" s="57">
        <v>12300</v>
      </c>
      <c r="P309" s="58">
        <v>12300</v>
      </c>
      <c r="Q309" s="59">
        <v>100</v>
      </c>
      <c r="R309" s="59">
        <v>100</v>
      </c>
    </row>
    <row r="310" spans="1:18" ht="57" customHeight="1" x14ac:dyDescent="0.2">
      <c r="A310" s="60"/>
      <c r="B310" s="64" t="s">
        <v>484</v>
      </c>
      <c r="C310" s="64"/>
      <c r="D310" s="64"/>
      <c r="E310" s="64"/>
      <c r="F310" s="64"/>
      <c r="G310" s="64"/>
      <c r="H310" s="64"/>
      <c r="I310" s="64"/>
      <c r="J310" s="64"/>
      <c r="K310" s="64"/>
      <c r="L310" s="55" t="s">
        <v>483</v>
      </c>
      <c r="M310" s="56"/>
      <c r="N310" s="57">
        <v>18586174.670000002</v>
      </c>
      <c r="O310" s="57">
        <v>18586174.670000002</v>
      </c>
      <c r="P310" s="58">
        <v>16614147.369999999</v>
      </c>
      <c r="Q310" s="59">
        <v>89.389816167050995</v>
      </c>
      <c r="R310" s="59">
        <v>89.389816167050995</v>
      </c>
    </row>
    <row r="311" spans="1:18" ht="33" customHeight="1" x14ac:dyDescent="0.2">
      <c r="A311" s="60"/>
      <c r="B311" s="64" t="s">
        <v>482</v>
      </c>
      <c r="C311" s="64"/>
      <c r="D311" s="64"/>
      <c r="E311" s="64"/>
      <c r="F311" s="64"/>
      <c r="G311" s="64"/>
      <c r="H311" s="64"/>
      <c r="I311" s="64"/>
      <c r="J311" s="64"/>
      <c r="K311" s="64"/>
      <c r="L311" s="55" t="s">
        <v>481</v>
      </c>
      <c r="M311" s="56"/>
      <c r="N311" s="57">
        <v>18586174.670000002</v>
      </c>
      <c r="O311" s="57">
        <v>18586174.670000002</v>
      </c>
      <c r="P311" s="58">
        <v>16614147.369999999</v>
      </c>
      <c r="Q311" s="59">
        <v>89.389816167050995</v>
      </c>
      <c r="R311" s="59">
        <v>89.389816167050995</v>
      </c>
    </row>
    <row r="312" spans="1:18" ht="68.25" customHeight="1" x14ac:dyDescent="0.2">
      <c r="A312" s="60"/>
      <c r="B312" s="64" t="s">
        <v>480</v>
      </c>
      <c r="C312" s="64"/>
      <c r="D312" s="64"/>
      <c r="E312" s="64"/>
      <c r="F312" s="64"/>
      <c r="G312" s="64"/>
      <c r="H312" s="64"/>
      <c r="I312" s="64"/>
      <c r="J312" s="64"/>
      <c r="K312" s="64"/>
      <c r="L312" s="55" t="s">
        <v>479</v>
      </c>
      <c r="M312" s="56"/>
      <c r="N312" s="57">
        <v>455100</v>
      </c>
      <c r="O312" s="57">
        <v>455100</v>
      </c>
      <c r="P312" s="58">
        <v>425368</v>
      </c>
      <c r="Q312" s="59">
        <v>93.466930344979133</v>
      </c>
      <c r="R312" s="59">
        <v>93.466930344979133</v>
      </c>
    </row>
    <row r="313" spans="1:18" ht="23.25" customHeight="1" x14ac:dyDescent="0.2">
      <c r="A313" s="60"/>
      <c r="B313" s="52"/>
      <c r="C313" s="53"/>
      <c r="D313" s="53"/>
      <c r="E313" s="54"/>
      <c r="F313" s="54"/>
      <c r="G313" s="54"/>
      <c r="H313" s="54"/>
      <c r="I313" s="64" t="s">
        <v>8</v>
      </c>
      <c r="J313" s="64"/>
      <c r="K313" s="64"/>
      <c r="L313" s="55" t="s">
        <v>479</v>
      </c>
      <c r="M313" s="56" t="s">
        <v>7</v>
      </c>
      <c r="N313" s="57">
        <v>64000</v>
      </c>
      <c r="O313" s="57">
        <v>64000</v>
      </c>
      <c r="P313" s="58">
        <v>64000</v>
      </c>
      <c r="Q313" s="59">
        <v>100</v>
      </c>
      <c r="R313" s="59">
        <v>100</v>
      </c>
    </row>
    <row r="314" spans="1:18" ht="32.25" customHeight="1" x14ac:dyDescent="0.2">
      <c r="A314" s="60"/>
      <c r="B314" s="52"/>
      <c r="C314" s="53"/>
      <c r="D314" s="53"/>
      <c r="E314" s="54"/>
      <c r="F314" s="54"/>
      <c r="G314" s="54"/>
      <c r="H314" s="54"/>
      <c r="I314" s="52"/>
      <c r="J314" s="64" t="s">
        <v>6</v>
      </c>
      <c r="K314" s="64"/>
      <c r="L314" s="55" t="s">
        <v>479</v>
      </c>
      <c r="M314" s="56" t="s">
        <v>4</v>
      </c>
      <c r="N314" s="57">
        <v>64000</v>
      </c>
      <c r="O314" s="57">
        <v>64000</v>
      </c>
      <c r="P314" s="58">
        <v>64000</v>
      </c>
      <c r="Q314" s="59">
        <v>100</v>
      </c>
      <c r="R314" s="59">
        <v>100</v>
      </c>
    </row>
    <row r="315" spans="1:18" ht="34.5" customHeight="1" x14ac:dyDescent="0.2">
      <c r="A315" s="60"/>
      <c r="B315" s="52"/>
      <c r="C315" s="53"/>
      <c r="D315" s="53"/>
      <c r="E315" s="54"/>
      <c r="F315" s="54"/>
      <c r="G315" s="54"/>
      <c r="H315" s="54"/>
      <c r="I315" s="64" t="s">
        <v>23</v>
      </c>
      <c r="J315" s="64"/>
      <c r="K315" s="64"/>
      <c r="L315" s="55" t="s">
        <v>479</v>
      </c>
      <c r="M315" s="56" t="s">
        <v>22</v>
      </c>
      <c r="N315" s="57">
        <v>391100</v>
      </c>
      <c r="O315" s="57">
        <v>391100</v>
      </c>
      <c r="P315" s="58">
        <v>361368</v>
      </c>
      <c r="Q315" s="59">
        <v>92.397852211710557</v>
      </c>
      <c r="R315" s="59">
        <v>92.397852211710557</v>
      </c>
    </row>
    <row r="316" spans="1:18" ht="48" customHeight="1" x14ac:dyDescent="0.2">
      <c r="A316" s="60"/>
      <c r="B316" s="52"/>
      <c r="C316" s="53"/>
      <c r="D316" s="53"/>
      <c r="E316" s="54"/>
      <c r="F316" s="54"/>
      <c r="G316" s="54"/>
      <c r="H316" s="54"/>
      <c r="I316" s="52"/>
      <c r="J316" s="64" t="s">
        <v>21</v>
      </c>
      <c r="K316" s="64"/>
      <c r="L316" s="55" t="s">
        <v>479</v>
      </c>
      <c r="M316" s="56" t="s">
        <v>20</v>
      </c>
      <c r="N316" s="57">
        <v>391100</v>
      </c>
      <c r="O316" s="57">
        <v>391100</v>
      </c>
      <c r="P316" s="58">
        <v>361368</v>
      </c>
      <c r="Q316" s="59">
        <v>92.397852211710557</v>
      </c>
      <c r="R316" s="59">
        <v>92.397852211710557</v>
      </c>
    </row>
    <row r="317" spans="1:18" ht="35.25" customHeight="1" x14ac:dyDescent="0.2">
      <c r="A317" s="60"/>
      <c r="B317" s="64" t="s">
        <v>478</v>
      </c>
      <c r="C317" s="64"/>
      <c r="D317" s="64"/>
      <c r="E317" s="64"/>
      <c r="F317" s="64"/>
      <c r="G317" s="64"/>
      <c r="H317" s="64"/>
      <c r="I317" s="64"/>
      <c r="J317" s="64"/>
      <c r="K317" s="64"/>
      <c r="L317" s="55" t="s">
        <v>477</v>
      </c>
      <c r="M317" s="56"/>
      <c r="N317" s="57">
        <v>18131074.670000002</v>
      </c>
      <c r="O317" s="57">
        <v>18131074.670000002</v>
      </c>
      <c r="P317" s="58">
        <v>16188779.369999999</v>
      </c>
      <c r="Q317" s="59">
        <v>89.287478346698563</v>
      </c>
      <c r="R317" s="59">
        <v>89.287478346698563</v>
      </c>
    </row>
    <row r="318" spans="1:18" ht="34.5" customHeight="1" x14ac:dyDescent="0.2">
      <c r="A318" s="60"/>
      <c r="B318" s="52"/>
      <c r="C318" s="53"/>
      <c r="D318" s="53"/>
      <c r="E318" s="54"/>
      <c r="F318" s="54"/>
      <c r="G318" s="54"/>
      <c r="H318" s="54"/>
      <c r="I318" s="64" t="s">
        <v>23</v>
      </c>
      <c r="J318" s="64"/>
      <c r="K318" s="64"/>
      <c r="L318" s="55" t="s">
        <v>477</v>
      </c>
      <c r="M318" s="56" t="s">
        <v>22</v>
      </c>
      <c r="N318" s="57">
        <v>18131074.670000002</v>
      </c>
      <c r="O318" s="57">
        <v>18131074.670000002</v>
      </c>
      <c r="P318" s="58">
        <v>16188779.369999999</v>
      </c>
      <c r="Q318" s="59">
        <v>89.287478346698563</v>
      </c>
      <c r="R318" s="59">
        <v>89.287478346698563</v>
      </c>
    </row>
    <row r="319" spans="1:18" ht="28.5" customHeight="1" x14ac:dyDescent="0.2">
      <c r="A319" s="60"/>
      <c r="B319" s="52"/>
      <c r="C319" s="53"/>
      <c r="D319" s="53"/>
      <c r="E319" s="54"/>
      <c r="F319" s="54"/>
      <c r="G319" s="54"/>
      <c r="H319" s="54"/>
      <c r="I319" s="52"/>
      <c r="J319" s="64" t="s">
        <v>21</v>
      </c>
      <c r="K319" s="64"/>
      <c r="L319" s="55" t="s">
        <v>477</v>
      </c>
      <c r="M319" s="56" t="s">
        <v>20</v>
      </c>
      <c r="N319" s="57">
        <v>18131074.670000002</v>
      </c>
      <c r="O319" s="57">
        <v>18131074.670000002</v>
      </c>
      <c r="P319" s="58">
        <v>16188779.369999999</v>
      </c>
      <c r="Q319" s="59">
        <v>89.287478346698563</v>
      </c>
      <c r="R319" s="59">
        <v>89.287478346698563</v>
      </c>
    </row>
    <row r="320" spans="1:18" ht="45" customHeight="1" x14ac:dyDescent="0.2">
      <c r="A320" s="60"/>
      <c r="B320" s="64" t="s">
        <v>476</v>
      </c>
      <c r="C320" s="64"/>
      <c r="D320" s="64"/>
      <c r="E320" s="64"/>
      <c r="F320" s="64"/>
      <c r="G320" s="64"/>
      <c r="H320" s="64"/>
      <c r="I320" s="64"/>
      <c r="J320" s="64"/>
      <c r="K320" s="64"/>
      <c r="L320" s="55" t="s">
        <v>475</v>
      </c>
      <c r="M320" s="56"/>
      <c r="N320" s="57">
        <v>94000</v>
      </c>
      <c r="O320" s="57">
        <v>94000</v>
      </c>
      <c r="P320" s="58">
        <v>94000</v>
      </c>
      <c r="Q320" s="59">
        <v>100</v>
      </c>
      <c r="R320" s="59">
        <v>100</v>
      </c>
    </row>
    <row r="321" spans="1:18" ht="21" customHeight="1" x14ac:dyDescent="0.2">
      <c r="A321" s="60"/>
      <c r="B321" s="64" t="s">
        <v>474</v>
      </c>
      <c r="C321" s="64"/>
      <c r="D321" s="64"/>
      <c r="E321" s="64"/>
      <c r="F321" s="64"/>
      <c r="G321" s="64"/>
      <c r="H321" s="64"/>
      <c r="I321" s="64"/>
      <c r="J321" s="64"/>
      <c r="K321" s="64"/>
      <c r="L321" s="55" t="s">
        <v>473</v>
      </c>
      <c r="M321" s="56"/>
      <c r="N321" s="57">
        <v>94000</v>
      </c>
      <c r="O321" s="57">
        <v>94000</v>
      </c>
      <c r="P321" s="58">
        <v>94000</v>
      </c>
      <c r="Q321" s="59">
        <v>100</v>
      </c>
      <c r="R321" s="59">
        <v>100</v>
      </c>
    </row>
    <row r="322" spans="1:18" ht="37.5" customHeight="1" x14ac:dyDescent="0.2">
      <c r="A322" s="60"/>
      <c r="B322" s="64" t="s">
        <v>58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55" t="s">
        <v>472</v>
      </c>
      <c r="M322" s="56"/>
      <c r="N322" s="57">
        <v>94000</v>
      </c>
      <c r="O322" s="57">
        <v>94000</v>
      </c>
      <c r="P322" s="58">
        <v>94000</v>
      </c>
      <c r="Q322" s="59">
        <v>100</v>
      </c>
      <c r="R322" s="59">
        <v>100</v>
      </c>
    </row>
    <row r="323" spans="1:18" ht="34.5" customHeight="1" x14ac:dyDescent="0.2">
      <c r="A323" s="60"/>
      <c r="B323" s="52"/>
      <c r="C323" s="53"/>
      <c r="D323" s="53"/>
      <c r="E323" s="54"/>
      <c r="F323" s="54"/>
      <c r="G323" s="54"/>
      <c r="H323" s="54"/>
      <c r="I323" s="64" t="s">
        <v>23</v>
      </c>
      <c r="J323" s="64"/>
      <c r="K323" s="64"/>
      <c r="L323" s="55" t="s">
        <v>472</v>
      </c>
      <c r="M323" s="56" t="s">
        <v>22</v>
      </c>
      <c r="N323" s="57">
        <v>94000</v>
      </c>
      <c r="O323" s="57">
        <v>94000</v>
      </c>
      <c r="P323" s="58">
        <v>94000</v>
      </c>
      <c r="Q323" s="59">
        <v>100</v>
      </c>
      <c r="R323" s="59">
        <v>100</v>
      </c>
    </row>
    <row r="324" spans="1:18" ht="36" customHeight="1" x14ac:dyDescent="0.2">
      <c r="A324" s="60"/>
      <c r="B324" s="52"/>
      <c r="C324" s="53"/>
      <c r="D324" s="53"/>
      <c r="E324" s="54"/>
      <c r="F324" s="54"/>
      <c r="G324" s="54"/>
      <c r="H324" s="54"/>
      <c r="I324" s="52"/>
      <c r="J324" s="64" t="s">
        <v>21</v>
      </c>
      <c r="K324" s="64"/>
      <c r="L324" s="55" t="s">
        <v>472</v>
      </c>
      <c r="M324" s="56" t="s">
        <v>20</v>
      </c>
      <c r="N324" s="57">
        <v>94000</v>
      </c>
      <c r="O324" s="57">
        <v>94000</v>
      </c>
      <c r="P324" s="58">
        <v>94000</v>
      </c>
      <c r="Q324" s="59">
        <v>100</v>
      </c>
      <c r="R324" s="59">
        <v>100</v>
      </c>
    </row>
    <row r="325" spans="1:18" ht="27.75" customHeight="1" x14ac:dyDescent="0.2">
      <c r="A325" s="60"/>
      <c r="B325" s="52"/>
      <c r="C325" s="53"/>
      <c r="D325" s="53"/>
      <c r="E325" s="65" t="s">
        <v>471</v>
      </c>
      <c r="F325" s="65"/>
      <c r="G325" s="65"/>
      <c r="H325" s="65"/>
      <c r="I325" s="65"/>
      <c r="J325" s="65"/>
      <c r="K325" s="65"/>
      <c r="L325" s="55" t="s">
        <v>470</v>
      </c>
      <c r="M325" s="56"/>
      <c r="N325" s="57">
        <v>270916226.12</v>
      </c>
      <c r="O325" s="57">
        <v>268736226.12</v>
      </c>
      <c r="P325" s="58">
        <v>264378648.37</v>
      </c>
      <c r="Q325" s="59">
        <v>97.586863716644189</v>
      </c>
      <c r="R325" s="59">
        <v>98.37849261600698</v>
      </c>
    </row>
    <row r="326" spans="1:18" ht="32.25" customHeight="1" x14ac:dyDescent="0.2">
      <c r="A326" s="60"/>
      <c r="B326" s="64" t="s">
        <v>469</v>
      </c>
      <c r="C326" s="64"/>
      <c r="D326" s="64"/>
      <c r="E326" s="64"/>
      <c r="F326" s="64"/>
      <c r="G326" s="64"/>
      <c r="H326" s="64"/>
      <c r="I326" s="64"/>
      <c r="J326" s="64"/>
      <c r="K326" s="64"/>
      <c r="L326" s="55" t="s">
        <v>468</v>
      </c>
      <c r="M326" s="56"/>
      <c r="N326" s="57">
        <v>80730561.519999996</v>
      </c>
      <c r="O326" s="57">
        <v>80730561.519999996</v>
      </c>
      <c r="P326" s="58">
        <v>78116557.890000001</v>
      </c>
      <c r="Q326" s="59">
        <v>96.762064352355083</v>
      </c>
      <c r="R326" s="59">
        <v>96.762064352355083</v>
      </c>
    </row>
    <row r="327" spans="1:18" ht="35.25" customHeight="1" x14ac:dyDescent="0.2">
      <c r="A327" s="60"/>
      <c r="B327" s="64" t="s">
        <v>467</v>
      </c>
      <c r="C327" s="64"/>
      <c r="D327" s="64"/>
      <c r="E327" s="64"/>
      <c r="F327" s="64"/>
      <c r="G327" s="64"/>
      <c r="H327" s="64"/>
      <c r="I327" s="64"/>
      <c r="J327" s="64"/>
      <c r="K327" s="64"/>
      <c r="L327" s="55" t="s">
        <v>466</v>
      </c>
      <c r="M327" s="56"/>
      <c r="N327" s="57">
        <v>6127697.5700000003</v>
      </c>
      <c r="O327" s="57">
        <v>6127697.5700000003</v>
      </c>
      <c r="P327" s="58">
        <v>5213250</v>
      </c>
      <c r="Q327" s="59">
        <v>85.076816217612389</v>
      </c>
      <c r="R327" s="59">
        <v>85.076816217612389</v>
      </c>
    </row>
    <row r="328" spans="1:18" ht="31.5" customHeight="1" x14ac:dyDescent="0.2">
      <c r="A328" s="60"/>
      <c r="B328" s="64" t="s">
        <v>464</v>
      </c>
      <c r="C328" s="64"/>
      <c r="D328" s="64"/>
      <c r="E328" s="64"/>
      <c r="F328" s="64"/>
      <c r="G328" s="64"/>
      <c r="H328" s="64"/>
      <c r="I328" s="64"/>
      <c r="J328" s="64"/>
      <c r="K328" s="64"/>
      <c r="L328" s="55" t="s">
        <v>465</v>
      </c>
      <c r="M328" s="56"/>
      <c r="N328" s="57">
        <v>5186300</v>
      </c>
      <c r="O328" s="57">
        <v>5186300</v>
      </c>
      <c r="P328" s="58">
        <v>4744057.5</v>
      </c>
      <c r="Q328" s="59">
        <v>91.472870832770951</v>
      </c>
      <c r="R328" s="59">
        <v>91.472870832770951</v>
      </c>
    </row>
    <row r="329" spans="1:18" ht="34.5" customHeight="1" x14ac:dyDescent="0.2">
      <c r="A329" s="60"/>
      <c r="B329" s="52"/>
      <c r="C329" s="53"/>
      <c r="D329" s="53"/>
      <c r="E329" s="54"/>
      <c r="F329" s="54"/>
      <c r="G329" s="54"/>
      <c r="H329" s="54"/>
      <c r="I329" s="64" t="s">
        <v>23</v>
      </c>
      <c r="J329" s="64"/>
      <c r="K329" s="64"/>
      <c r="L329" s="55" t="s">
        <v>465</v>
      </c>
      <c r="M329" s="56" t="s">
        <v>22</v>
      </c>
      <c r="N329" s="57">
        <v>5186300</v>
      </c>
      <c r="O329" s="57">
        <v>5186300</v>
      </c>
      <c r="P329" s="58">
        <v>4744057.5</v>
      </c>
      <c r="Q329" s="59">
        <v>91.472870832770951</v>
      </c>
      <c r="R329" s="59">
        <v>91.472870832770951</v>
      </c>
    </row>
    <row r="330" spans="1:18" ht="31.5" customHeight="1" x14ac:dyDescent="0.2">
      <c r="A330" s="60"/>
      <c r="B330" s="52"/>
      <c r="C330" s="53"/>
      <c r="D330" s="53"/>
      <c r="E330" s="54"/>
      <c r="F330" s="54"/>
      <c r="G330" s="54"/>
      <c r="H330" s="54"/>
      <c r="I330" s="52"/>
      <c r="J330" s="64" t="s">
        <v>21</v>
      </c>
      <c r="K330" s="64"/>
      <c r="L330" s="55" t="s">
        <v>465</v>
      </c>
      <c r="M330" s="56" t="s">
        <v>20</v>
      </c>
      <c r="N330" s="57">
        <v>5186300</v>
      </c>
      <c r="O330" s="57">
        <v>5186300</v>
      </c>
      <c r="P330" s="58">
        <v>4744057.5</v>
      </c>
      <c r="Q330" s="59">
        <v>91.472870832770951</v>
      </c>
      <c r="R330" s="59">
        <v>91.472870832770951</v>
      </c>
    </row>
    <row r="331" spans="1:18" ht="31.5" customHeight="1" x14ac:dyDescent="0.2">
      <c r="A331" s="60"/>
      <c r="B331" s="64" t="s">
        <v>58</v>
      </c>
      <c r="C331" s="64"/>
      <c r="D331" s="64"/>
      <c r="E331" s="64"/>
      <c r="F331" s="64"/>
      <c r="G331" s="64"/>
      <c r="H331" s="64"/>
      <c r="I331" s="64"/>
      <c r="J331" s="64"/>
      <c r="K331" s="64"/>
      <c r="L331" s="55" t="s">
        <v>463</v>
      </c>
      <c r="M331" s="56"/>
      <c r="N331" s="57">
        <v>428466.77</v>
      </c>
      <c r="O331" s="57">
        <v>428466.77</v>
      </c>
      <c r="P331" s="58">
        <v>0</v>
      </c>
      <c r="Q331" s="59">
        <v>0</v>
      </c>
      <c r="R331" s="59">
        <v>0</v>
      </c>
    </row>
    <row r="332" spans="1:18" ht="34.5" customHeight="1" x14ac:dyDescent="0.2">
      <c r="A332" s="60"/>
      <c r="B332" s="52"/>
      <c r="C332" s="53"/>
      <c r="D332" s="53"/>
      <c r="E332" s="54"/>
      <c r="F332" s="54"/>
      <c r="G332" s="54"/>
      <c r="H332" s="54"/>
      <c r="I332" s="64" t="s">
        <v>23</v>
      </c>
      <c r="J332" s="64"/>
      <c r="K332" s="64"/>
      <c r="L332" s="55" t="s">
        <v>463</v>
      </c>
      <c r="M332" s="56" t="s">
        <v>22</v>
      </c>
      <c r="N332" s="57">
        <v>428466.77</v>
      </c>
      <c r="O332" s="57">
        <v>428466.77</v>
      </c>
      <c r="P332" s="58">
        <v>0</v>
      </c>
      <c r="Q332" s="59">
        <v>0</v>
      </c>
      <c r="R332" s="59">
        <v>0</v>
      </c>
    </row>
    <row r="333" spans="1:18" ht="20.25" customHeight="1" x14ac:dyDescent="0.2">
      <c r="A333" s="60"/>
      <c r="B333" s="52"/>
      <c r="C333" s="53"/>
      <c r="D333" s="53"/>
      <c r="E333" s="54"/>
      <c r="F333" s="54"/>
      <c r="G333" s="54"/>
      <c r="H333" s="54"/>
      <c r="I333" s="52"/>
      <c r="J333" s="64" t="s">
        <v>21</v>
      </c>
      <c r="K333" s="64"/>
      <c r="L333" s="55" t="s">
        <v>463</v>
      </c>
      <c r="M333" s="56" t="s">
        <v>20</v>
      </c>
      <c r="N333" s="57">
        <v>428466.77</v>
      </c>
      <c r="O333" s="57">
        <v>428466.77</v>
      </c>
      <c r="P333" s="58">
        <v>0</v>
      </c>
      <c r="Q333" s="59">
        <v>0</v>
      </c>
      <c r="R333" s="59">
        <v>0</v>
      </c>
    </row>
    <row r="334" spans="1:18" ht="36.75" customHeight="1" x14ac:dyDescent="0.2">
      <c r="A334" s="60"/>
      <c r="B334" s="64" t="s">
        <v>461</v>
      </c>
      <c r="C334" s="64"/>
      <c r="D334" s="64"/>
      <c r="E334" s="64"/>
      <c r="F334" s="64"/>
      <c r="G334" s="64"/>
      <c r="H334" s="64"/>
      <c r="I334" s="64"/>
      <c r="J334" s="64"/>
      <c r="K334" s="64"/>
      <c r="L334" s="55" t="s">
        <v>462</v>
      </c>
      <c r="M334" s="56"/>
      <c r="N334" s="57">
        <v>512930.8</v>
      </c>
      <c r="O334" s="57">
        <v>512930.8</v>
      </c>
      <c r="P334" s="58">
        <v>469192.5</v>
      </c>
      <c r="Q334" s="59">
        <v>91.472865345578782</v>
      </c>
      <c r="R334" s="59">
        <v>91.472865345578782</v>
      </c>
    </row>
    <row r="335" spans="1:18" ht="34.5" customHeight="1" x14ac:dyDescent="0.2">
      <c r="A335" s="60"/>
      <c r="B335" s="52"/>
      <c r="C335" s="53"/>
      <c r="D335" s="53"/>
      <c r="E335" s="54"/>
      <c r="F335" s="54"/>
      <c r="G335" s="54"/>
      <c r="H335" s="54"/>
      <c r="I335" s="64" t="s">
        <v>23</v>
      </c>
      <c r="J335" s="64"/>
      <c r="K335" s="64"/>
      <c r="L335" s="55" t="s">
        <v>462</v>
      </c>
      <c r="M335" s="56" t="s">
        <v>22</v>
      </c>
      <c r="N335" s="57">
        <v>512930.8</v>
      </c>
      <c r="O335" s="57">
        <v>512930.8</v>
      </c>
      <c r="P335" s="58">
        <v>469192.5</v>
      </c>
      <c r="Q335" s="59">
        <v>91.472865345578782</v>
      </c>
      <c r="R335" s="59">
        <v>91.472865345578782</v>
      </c>
    </row>
    <row r="336" spans="1:18" ht="36" customHeight="1" x14ac:dyDescent="0.2">
      <c r="A336" s="60"/>
      <c r="B336" s="52"/>
      <c r="C336" s="53"/>
      <c r="D336" s="53"/>
      <c r="E336" s="54"/>
      <c r="F336" s="54"/>
      <c r="G336" s="54"/>
      <c r="H336" s="54"/>
      <c r="I336" s="52"/>
      <c r="J336" s="64" t="s">
        <v>21</v>
      </c>
      <c r="K336" s="64"/>
      <c r="L336" s="55" t="s">
        <v>462</v>
      </c>
      <c r="M336" s="56" t="s">
        <v>20</v>
      </c>
      <c r="N336" s="57">
        <v>512930.8</v>
      </c>
      <c r="O336" s="57">
        <v>512930.8</v>
      </c>
      <c r="P336" s="58">
        <v>469192.5</v>
      </c>
      <c r="Q336" s="59">
        <v>91.472865345578782</v>
      </c>
      <c r="R336" s="59">
        <v>91.472865345578782</v>
      </c>
    </row>
    <row r="337" spans="1:18" ht="35.25" customHeight="1" x14ac:dyDescent="0.2">
      <c r="A337" s="60"/>
      <c r="B337" s="64" t="s">
        <v>460</v>
      </c>
      <c r="C337" s="64"/>
      <c r="D337" s="64"/>
      <c r="E337" s="64"/>
      <c r="F337" s="64"/>
      <c r="G337" s="64"/>
      <c r="H337" s="64"/>
      <c r="I337" s="64"/>
      <c r="J337" s="64"/>
      <c r="K337" s="64"/>
      <c r="L337" s="55" t="s">
        <v>459</v>
      </c>
      <c r="M337" s="56"/>
      <c r="N337" s="57">
        <v>74602863.950000003</v>
      </c>
      <c r="O337" s="57">
        <v>74602863.950000003</v>
      </c>
      <c r="P337" s="58">
        <v>72903307.890000001</v>
      </c>
      <c r="Q337" s="59">
        <v>97.721862177919775</v>
      </c>
      <c r="R337" s="59">
        <v>97.721862177919775</v>
      </c>
    </row>
    <row r="338" spans="1:18" ht="34.5" customHeight="1" x14ac:dyDescent="0.2">
      <c r="A338" s="60"/>
      <c r="B338" s="64" t="s">
        <v>443</v>
      </c>
      <c r="C338" s="64"/>
      <c r="D338" s="64"/>
      <c r="E338" s="64"/>
      <c r="F338" s="64"/>
      <c r="G338" s="64"/>
      <c r="H338" s="64"/>
      <c r="I338" s="64"/>
      <c r="J338" s="64"/>
      <c r="K338" s="64"/>
      <c r="L338" s="55" t="s">
        <v>458</v>
      </c>
      <c r="M338" s="56"/>
      <c r="N338" s="57">
        <v>49925512.130000003</v>
      </c>
      <c r="O338" s="57">
        <v>49925512.130000003</v>
      </c>
      <c r="P338" s="58">
        <v>49512849.75</v>
      </c>
      <c r="Q338" s="59">
        <v>99.173443871891635</v>
      </c>
      <c r="R338" s="59">
        <v>99.173443871891635</v>
      </c>
    </row>
    <row r="339" spans="1:18" ht="39.75" customHeight="1" x14ac:dyDescent="0.2">
      <c r="A339" s="60"/>
      <c r="B339" s="52"/>
      <c r="C339" s="53"/>
      <c r="D339" s="53"/>
      <c r="E339" s="54"/>
      <c r="F339" s="54"/>
      <c r="G339" s="54"/>
      <c r="H339" s="54"/>
      <c r="I339" s="64" t="s">
        <v>89</v>
      </c>
      <c r="J339" s="64"/>
      <c r="K339" s="64"/>
      <c r="L339" s="55" t="s">
        <v>458</v>
      </c>
      <c r="M339" s="56" t="s">
        <v>88</v>
      </c>
      <c r="N339" s="57">
        <v>49925512.130000003</v>
      </c>
      <c r="O339" s="57">
        <v>49925512.130000003</v>
      </c>
      <c r="P339" s="58">
        <v>49512849.75</v>
      </c>
      <c r="Q339" s="59">
        <v>99.173443871891635</v>
      </c>
      <c r="R339" s="59">
        <v>99.173443871891635</v>
      </c>
    </row>
    <row r="340" spans="1:18" ht="35.25" customHeight="1" x14ac:dyDescent="0.2">
      <c r="A340" s="60"/>
      <c r="B340" s="52"/>
      <c r="C340" s="53"/>
      <c r="D340" s="53"/>
      <c r="E340" s="54"/>
      <c r="F340" s="54"/>
      <c r="G340" s="54"/>
      <c r="H340" s="54"/>
      <c r="I340" s="52"/>
      <c r="J340" s="64" t="s">
        <v>87</v>
      </c>
      <c r="K340" s="64"/>
      <c r="L340" s="55" t="s">
        <v>458</v>
      </c>
      <c r="M340" s="56" t="s">
        <v>86</v>
      </c>
      <c r="N340" s="57">
        <v>49925512.130000003</v>
      </c>
      <c r="O340" s="57">
        <v>49925512.130000003</v>
      </c>
      <c r="P340" s="58">
        <v>49512849.75</v>
      </c>
      <c r="Q340" s="59">
        <v>99.173443871891635</v>
      </c>
      <c r="R340" s="59">
        <v>99.173443871891635</v>
      </c>
    </row>
    <row r="341" spans="1:18" ht="34.5" customHeight="1" x14ac:dyDescent="0.2">
      <c r="A341" s="60"/>
      <c r="B341" s="64" t="s">
        <v>457</v>
      </c>
      <c r="C341" s="64"/>
      <c r="D341" s="64"/>
      <c r="E341" s="64"/>
      <c r="F341" s="64"/>
      <c r="G341" s="64"/>
      <c r="H341" s="64"/>
      <c r="I341" s="64"/>
      <c r="J341" s="64"/>
      <c r="K341" s="64"/>
      <c r="L341" s="55" t="s">
        <v>456</v>
      </c>
      <c r="M341" s="56"/>
      <c r="N341" s="57">
        <v>6119633.5199999996</v>
      </c>
      <c r="O341" s="57">
        <v>6119633.5199999996</v>
      </c>
      <c r="P341" s="58">
        <v>6119633.5199999996</v>
      </c>
      <c r="Q341" s="59">
        <v>100</v>
      </c>
      <c r="R341" s="59">
        <v>100</v>
      </c>
    </row>
    <row r="342" spans="1:18" ht="45" customHeight="1" x14ac:dyDescent="0.2">
      <c r="A342" s="60"/>
      <c r="B342" s="52"/>
      <c r="C342" s="53"/>
      <c r="D342" s="53"/>
      <c r="E342" s="54"/>
      <c r="F342" s="54"/>
      <c r="G342" s="54"/>
      <c r="H342" s="54"/>
      <c r="I342" s="64" t="s">
        <v>19</v>
      </c>
      <c r="J342" s="64"/>
      <c r="K342" s="64"/>
      <c r="L342" s="55" t="s">
        <v>456</v>
      </c>
      <c r="M342" s="56" t="s">
        <v>18</v>
      </c>
      <c r="N342" s="57">
        <v>6119633.5199999996</v>
      </c>
      <c r="O342" s="57">
        <v>6119633.5199999996</v>
      </c>
      <c r="P342" s="58">
        <v>6119633.5199999996</v>
      </c>
      <c r="Q342" s="59">
        <v>100</v>
      </c>
      <c r="R342" s="59">
        <v>100</v>
      </c>
    </row>
    <row r="343" spans="1:18" ht="27.75" customHeight="1" x14ac:dyDescent="0.2">
      <c r="A343" s="60"/>
      <c r="B343" s="52"/>
      <c r="C343" s="53"/>
      <c r="D343" s="53"/>
      <c r="E343" s="54"/>
      <c r="F343" s="54"/>
      <c r="G343" s="54"/>
      <c r="H343" s="54"/>
      <c r="I343" s="52"/>
      <c r="J343" s="64" t="s">
        <v>128</v>
      </c>
      <c r="K343" s="64"/>
      <c r="L343" s="55" t="s">
        <v>456</v>
      </c>
      <c r="M343" s="56" t="s">
        <v>127</v>
      </c>
      <c r="N343" s="57">
        <v>6119633.5199999996</v>
      </c>
      <c r="O343" s="57">
        <v>6119633.5199999996</v>
      </c>
      <c r="P343" s="58">
        <v>6119633.5199999996</v>
      </c>
      <c r="Q343" s="59">
        <v>100</v>
      </c>
      <c r="R343" s="59">
        <v>100</v>
      </c>
    </row>
    <row r="344" spans="1:18" ht="30.75" customHeight="1" x14ac:dyDescent="0.2">
      <c r="A344" s="60"/>
      <c r="B344" s="64" t="s">
        <v>455</v>
      </c>
      <c r="C344" s="64"/>
      <c r="D344" s="64"/>
      <c r="E344" s="64"/>
      <c r="F344" s="64"/>
      <c r="G344" s="64"/>
      <c r="H344" s="64"/>
      <c r="I344" s="64"/>
      <c r="J344" s="64"/>
      <c r="K344" s="64"/>
      <c r="L344" s="55" t="s">
        <v>454</v>
      </c>
      <c r="M344" s="56"/>
      <c r="N344" s="57">
        <v>6185323.4900000002</v>
      </c>
      <c r="O344" s="57">
        <v>6185323.4900000002</v>
      </c>
      <c r="P344" s="58">
        <v>6185323.4900000002</v>
      </c>
      <c r="Q344" s="59">
        <v>100</v>
      </c>
      <c r="R344" s="59">
        <v>100</v>
      </c>
    </row>
    <row r="345" spans="1:18" ht="12" customHeight="1" x14ac:dyDescent="0.2">
      <c r="A345" s="60"/>
      <c r="B345" s="52"/>
      <c r="C345" s="53"/>
      <c r="D345" s="53"/>
      <c r="E345" s="54"/>
      <c r="F345" s="54"/>
      <c r="G345" s="54"/>
      <c r="H345" s="54"/>
      <c r="I345" s="64" t="s">
        <v>23</v>
      </c>
      <c r="J345" s="64"/>
      <c r="K345" s="64"/>
      <c r="L345" s="55" t="s">
        <v>454</v>
      </c>
      <c r="M345" s="56" t="s">
        <v>22</v>
      </c>
      <c r="N345" s="57">
        <v>6185323.4900000002</v>
      </c>
      <c r="O345" s="57">
        <v>6185323.4900000002</v>
      </c>
      <c r="P345" s="58">
        <v>6185323.4900000002</v>
      </c>
      <c r="Q345" s="59">
        <v>100</v>
      </c>
      <c r="R345" s="59">
        <v>100</v>
      </c>
    </row>
    <row r="346" spans="1:18" ht="63" customHeight="1" x14ac:dyDescent="0.2">
      <c r="A346" s="60"/>
      <c r="B346" s="52"/>
      <c r="C346" s="53"/>
      <c r="D346" s="53"/>
      <c r="E346" s="54"/>
      <c r="F346" s="54"/>
      <c r="G346" s="54"/>
      <c r="H346" s="54"/>
      <c r="I346" s="52"/>
      <c r="J346" s="64" t="s">
        <v>21</v>
      </c>
      <c r="K346" s="64"/>
      <c r="L346" s="55" t="s">
        <v>454</v>
      </c>
      <c r="M346" s="56" t="s">
        <v>20</v>
      </c>
      <c r="N346" s="57">
        <v>6185323.4900000002</v>
      </c>
      <c r="O346" s="57">
        <v>6185323.4900000002</v>
      </c>
      <c r="P346" s="58">
        <v>6185323.4900000002</v>
      </c>
      <c r="Q346" s="59">
        <v>100</v>
      </c>
      <c r="R346" s="59">
        <v>100</v>
      </c>
    </row>
    <row r="347" spans="1:18" ht="30.75" customHeight="1" x14ac:dyDescent="0.2">
      <c r="A347" s="60"/>
      <c r="B347" s="64" t="s">
        <v>453</v>
      </c>
      <c r="C347" s="64"/>
      <c r="D347" s="64"/>
      <c r="E347" s="64"/>
      <c r="F347" s="64"/>
      <c r="G347" s="64"/>
      <c r="H347" s="64"/>
      <c r="I347" s="64"/>
      <c r="J347" s="64"/>
      <c r="K347" s="64"/>
      <c r="L347" s="55" t="s">
        <v>452</v>
      </c>
      <c r="M347" s="56"/>
      <c r="N347" s="57">
        <v>1047830.86</v>
      </c>
      <c r="O347" s="57">
        <v>1047830.86</v>
      </c>
      <c r="P347" s="58">
        <v>1047830.86</v>
      </c>
      <c r="Q347" s="59">
        <v>100</v>
      </c>
      <c r="R347" s="59">
        <v>100</v>
      </c>
    </row>
    <row r="348" spans="1:18" ht="12" customHeight="1" x14ac:dyDescent="0.2">
      <c r="A348" s="60"/>
      <c r="B348" s="52"/>
      <c r="C348" s="53"/>
      <c r="D348" s="53"/>
      <c r="E348" s="54"/>
      <c r="F348" s="54"/>
      <c r="G348" s="54"/>
      <c r="H348" s="54"/>
      <c r="I348" s="64" t="s">
        <v>23</v>
      </c>
      <c r="J348" s="64"/>
      <c r="K348" s="64"/>
      <c r="L348" s="55" t="s">
        <v>452</v>
      </c>
      <c r="M348" s="56" t="s">
        <v>22</v>
      </c>
      <c r="N348" s="57">
        <v>1047830.86</v>
      </c>
      <c r="O348" s="57">
        <v>1047830.86</v>
      </c>
      <c r="P348" s="58">
        <v>1047830.86</v>
      </c>
      <c r="Q348" s="59">
        <v>100</v>
      </c>
      <c r="R348" s="59">
        <v>100</v>
      </c>
    </row>
    <row r="349" spans="1:18" ht="51" customHeight="1" x14ac:dyDescent="0.2">
      <c r="A349" s="60"/>
      <c r="B349" s="52"/>
      <c r="C349" s="53"/>
      <c r="D349" s="53"/>
      <c r="E349" s="54"/>
      <c r="F349" s="54"/>
      <c r="G349" s="54"/>
      <c r="H349" s="54"/>
      <c r="I349" s="52"/>
      <c r="J349" s="64" t="s">
        <v>21</v>
      </c>
      <c r="K349" s="64"/>
      <c r="L349" s="55" t="s">
        <v>452</v>
      </c>
      <c r="M349" s="56" t="s">
        <v>20</v>
      </c>
      <c r="N349" s="57">
        <v>1047830.86</v>
      </c>
      <c r="O349" s="57">
        <v>1047830.86</v>
      </c>
      <c r="P349" s="58">
        <v>1047830.86</v>
      </c>
      <c r="Q349" s="59">
        <v>100</v>
      </c>
      <c r="R349" s="59">
        <v>100</v>
      </c>
    </row>
    <row r="350" spans="1:18" ht="23.25" customHeight="1" x14ac:dyDescent="0.2">
      <c r="A350" s="60"/>
      <c r="B350" s="64" t="s">
        <v>58</v>
      </c>
      <c r="C350" s="64"/>
      <c r="D350" s="64"/>
      <c r="E350" s="64"/>
      <c r="F350" s="64"/>
      <c r="G350" s="64"/>
      <c r="H350" s="64"/>
      <c r="I350" s="64"/>
      <c r="J350" s="64"/>
      <c r="K350" s="64"/>
      <c r="L350" s="55" t="s">
        <v>451</v>
      </c>
      <c r="M350" s="56"/>
      <c r="N350" s="57">
        <v>5066229.88</v>
      </c>
      <c r="O350" s="57">
        <v>5066229.88</v>
      </c>
      <c r="P350" s="58">
        <v>3820189.58</v>
      </c>
      <c r="Q350" s="59">
        <v>75.40497905712877</v>
      </c>
      <c r="R350" s="59">
        <v>75.40497905712877</v>
      </c>
    </row>
    <row r="351" spans="1:18" ht="37.5" customHeight="1" x14ac:dyDescent="0.2">
      <c r="A351" s="60"/>
      <c r="B351" s="52"/>
      <c r="C351" s="53"/>
      <c r="D351" s="53"/>
      <c r="E351" s="54"/>
      <c r="F351" s="54"/>
      <c r="G351" s="54"/>
      <c r="H351" s="54"/>
      <c r="I351" s="64" t="s">
        <v>23</v>
      </c>
      <c r="J351" s="64"/>
      <c r="K351" s="64"/>
      <c r="L351" s="55" t="s">
        <v>451</v>
      </c>
      <c r="M351" s="56" t="s">
        <v>22</v>
      </c>
      <c r="N351" s="57">
        <v>2865627.28</v>
      </c>
      <c r="O351" s="57">
        <v>2865627.28</v>
      </c>
      <c r="P351" s="58">
        <v>1619586.98</v>
      </c>
      <c r="Q351" s="59">
        <v>56.5177122406512</v>
      </c>
      <c r="R351" s="59">
        <v>56.5177122406512</v>
      </c>
    </row>
    <row r="352" spans="1:18" ht="55.5" customHeight="1" x14ac:dyDescent="0.2">
      <c r="A352" s="60"/>
      <c r="B352" s="52"/>
      <c r="C352" s="53"/>
      <c r="D352" s="53"/>
      <c r="E352" s="54"/>
      <c r="F352" s="54"/>
      <c r="G352" s="54"/>
      <c r="H352" s="54"/>
      <c r="I352" s="52"/>
      <c r="J352" s="64" t="s">
        <v>21</v>
      </c>
      <c r="K352" s="64"/>
      <c r="L352" s="55" t="s">
        <v>451</v>
      </c>
      <c r="M352" s="56" t="s">
        <v>20</v>
      </c>
      <c r="N352" s="57">
        <v>2865627.28</v>
      </c>
      <c r="O352" s="57">
        <v>2865627.28</v>
      </c>
      <c r="P352" s="58">
        <v>1619586.98</v>
      </c>
      <c r="Q352" s="59">
        <v>56.5177122406512</v>
      </c>
      <c r="R352" s="59">
        <v>56.5177122406512</v>
      </c>
    </row>
    <row r="353" spans="1:18" ht="30.75" customHeight="1" x14ac:dyDescent="0.2">
      <c r="A353" s="60"/>
      <c r="B353" s="52"/>
      <c r="C353" s="53"/>
      <c r="D353" s="53"/>
      <c r="E353" s="54"/>
      <c r="F353" s="54"/>
      <c r="G353" s="54"/>
      <c r="H353" s="54"/>
      <c r="I353" s="64" t="s">
        <v>19</v>
      </c>
      <c r="J353" s="64"/>
      <c r="K353" s="64"/>
      <c r="L353" s="55" t="s">
        <v>451</v>
      </c>
      <c r="M353" s="56" t="s">
        <v>18</v>
      </c>
      <c r="N353" s="57">
        <v>2200602.6</v>
      </c>
      <c r="O353" s="57">
        <v>2200602.6</v>
      </c>
      <c r="P353" s="58">
        <v>2200602.6</v>
      </c>
      <c r="Q353" s="59">
        <v>100</v>
      </c>
      <c r="R353" s="59">
        <v>100</v>
      </c>
    </row>
    <row r="354" spans="1:18" ht="34.5" customHeight="1" x14ac:dyDescent="0.2">
      <c r="A354" s="60"/>
      <c r="B354" s="52"/>
      <c r="C354" s="53"/>
      <c r="D354" s="53"/>
      <c r="E354" s="54"/>
      <c r="F354" s="54"/>
      <c r="G354" s="54"/>
      <c r="H354" s="54"/>
      <c r="I354" s="52"/>
      <c r="J354" s="64" t="s">
        <v>128</v>
      </c>
      <c r="K354" s="64"/>
      <c r="L354" s="55" t="s">
        <v>451</v>
      </c>
      <c r="M354" s="56" t="s">
        <v>127</v>
      </c>
      <c r="N354" s="57">
        <v>2200602.6</v>
      </c>
      <c r="O354" s="57">
        <v>2200602.6</v>
      </c>
      <c r="P354" s="58">
        <v>2200602.6</v>
      </c>
      <c r="Q354" s="59">
        <v>100</v>
      </c>
      <c r="R354" s="59">
        <v>100</v>
      </c>
    </row>
    <row r="355" spans="1:18" ht="63" customHeight="1" x14ac:dyDescent="0.2">
      <c r="A355" s="60"/>
      <c r="B355" s="64" t="s">
        <v>442</v>
      </c>
      <c r="C355" s="64"/>
      <c r="D355" s="64"/>
      <c r="E355" s="64"/>
      <c r="F355" s="64"/>
      <c r="G355" s="64"/>
      <c r="H355" s="64"/>
      <c r="I355" s="64"/>
      <c r="J355" s="64"/>
      <c r="K355" s="64"/>
      <c r="L355" s="55" t="s">
        <v>450</v>
      </c>
      <c r="M355" s="56"/>
      <c r="N355" s="57">
        <v>4937728.63</v>
      </c>
      <c r="O355" s="57">
        <v>4937728.63</v>
      </c>
      <c r="P355" s="58">
        <v>4896875.25</v>
      </c>
      <c r="Q355" s="59">
        <v>99.1726280834514</v>
      </c>
      <c r="R355" s="59">
        <v>99.1726280834514</v>
      </c>
    </row>
    <row r="356" spans="1:18" ht="23.25" customHeight="1" x14ac:dyDescent="0.2">
      <c r="A356" s="60"/>
      <c r="B356" s="52"/>
      <c r="C356" s="53"/>
      <c r="D356" s="53"/>
      <c r="E356" s="54"/>
      <c r="F356" s="54"/>
      <c r="G356" s="54"/>
      <c r="H356" s="54"/>
      <c r="I356" s="64" t="s">
        <v>89</v>
      </c>
      <c r="J356" s="64"/>
      <c r="K356" s="64"/>
      <c r="L356" s="55" t="s">
        <v>450</v>
      </c>
      <c r="M356" s="56" t="s">
        <v>88</v>
      </c>
      <c r="N356" s="57">
        <v>4937728.63</v>
      </c>
      <c r="O356" s="57">
        <v>4937728.63</v>
      </c>
      <c r="P356" s="58">
        <v>4896875.25</v>
      </c>
      <c r="Q356" s="59">
        <v>99.1726280834514</v>
      </c>
      <c r="R356" s="59">
        <v>99.1726280834514</v>
      </c>
    </row>
    <row r="357" spans="1:18" ht="34.5" customHeight="1" x14ac:dyDescent="0.2">
      <c r="A357" s="60"/>
      <c r="B357" s="52"/>
      <c r="C357" s="53"/>
      <c r="D357" s="53"/>
      <c r="E357" s="54"/>
      <c r="F357" s="54"/>
      <c r="G357" s="54"/>
      <c r="H357" s="54"/>
      <c r="I357" s="52"/>
      <c r="J357" s="64" t="s">
        <v>87</v>
      </c>
      <c r="K357" s="64"/>
      <c r="L357" s="55" t="s">
        <v>450</v>
      </c>
      <c r="M357" s="56" t="s">
        <v>86</v>
      </c>
      <c r="N357" s="57">
        <v>4937728.63</v>
      </c>
      <c r="O357" s="57">
        <v>4937728.63</v>
      </c>
      <c r="P357" s="58">
        <v>4896875.25</v>
      </c>
      <c r="Q357" s="59">
        <v>99.1726280834514</v>
      </c>
      <c r="R357" s="59">
        <v>99.1726280834514</v>
      </c>
    </row>
    <row r="358" spans="1:18" ht="22.5" customHeight="1" x14ac:dyDescent="0.2">
      <c r="A358" s="60"/>
      <c r="B358" s="64" t="s">
        <v>449</v>
      </c>
      <c r="C358" s="64"/>
      <c r="D358" s="64"/>
      <c r="E358" s="64"/>
      <c r="F358" s="64"/>
      <c r="G358" s="64"/>
      <c r="H358" s="64"/>
      <c r="I358" s="64"/>
      <c r="J358" s="64"/>
      <c r="K358" s="64"/>
      <c r="L358" s="55" t="s">
        <v>448</v>
      </c>
      <c r="M358" s="56"/>
      <c r="N358" s="57">
        <v>605238.48</v>
      </c>
      <c r="O358" s="57">
        <v>605238.48</v>
      </c>
      <c r="P358" s="58">
        <v>605238.48</v>
      </c>
      <c r="Q358" s="59">
        <v>100</v>
      </c>
      <c r="R358" s="59">
        <v>100</v>
      </c>
    </row>
    <row r="359" spans="1:18" ht="23.25" customHeight="1" x14ac:dyDescent="0.2">
      <c r="A359" s="60"/>
      <c r="B359" s="52"/>
      <c r="C359" s="53"/>
      <c r="D359" s="53"/>
      <c r="E359" s="54"/>
      <c r="F359" s="54"/>
      <c r="G359" s="54"/>
      <c r="H359" s="54"/>
      <c r="I359" s="64" t="s">
        <v>19</v>
      </c>
      <c r="J359" s="64"/>
      <c r="K359" s="64"/>
      <c r="L359" s="55" t="s">
        <v>448</v>
      </c>
      <c r="M359" s="56" t="s">
        <v>18</v>
      </c>
      <c r="N359" s="57">
        <v>605238.48</v>
      </c>
      <c r="O359" s="57">
        <v>605238.48</v>
      </c>
      <c r="P359" s="58">
        <v>605238.48</v>
      </c>
      <c r="Q359" s="59">
        <v>100</v>
      </c>
      <c r="R359" s="59">
        <v>100</v>
      </c>
    </row>
    <row r="360" spans="1:18" ht="34.5" customHeight="1" x14ac:dyDescent="0.2">
      <c r="A360" s="60"/>
      <c r="B360" s="52"/>
      <c r="C360" s="53"/>
      <c r="D360" s="53"/>
      <c r="E360" s="54"/>
      <c r="F360" s="54"/>
      <c r="G360" s="54"/>
      <c r="H360" s="54"/>
      <c r="I360" s="52"/>
      <c r="J360" s="64" t="s">
        <v>128</v>
      </c>
      <c r="K360" s="64"/>
      <c r="L360" s="55" t="s">
        <v>448</v>
      </c>
      <c r="M360" s="56" t="s">
        <v>127</v>
      </c>
      <c r="N360" s="57">
        <v>605238.48</v>
      </c>
      <c r="O360" s="57">
        <v>605238.48</v>
      </c>
      <c r="P360" s="58">
        <v>605238.48</v>
      </c>
      <c r="Q360" s="59">
        <v>100</v>
      </c>
      <c r="R360" s="59">
        <v>100</v>
      </c>
    </row>
    <row r="361" spans="1:18" ht="63" customHeight="1" x14ac:dyDescent="0.2">
      <c r="A361" s="60"/>
      <c r="B361" s="64" t="s">
        <v>447</v>
      </c>
      <c r="C361" s="64"/>
      <c r="D361" s="64"/>
      <c r="E361" s="64"/>
      <c r="F361" s="64"/>
      <c r="G361" s="64"/>
      <c r="H361" s="64"/>
      <c r="I361" s="64"/>
      <c r="J361" s="64"/>
      <c r="K361" s="64"/>
      <c r="L361" s="55" t="s">
        <v>446</v>
      </c>
      <c r="M361" s="56"/>
      <c r="N361" s="57">
        <v>611735.31000000006</v>
      </c>
      <c r="O361" s="57">
        <v>611735.31000000006</v>
      </c>
      <c r="P361" s="58">
        <v>611735.31000000006</v>
      </c>
      <c r="Q361" s="59">
        <v>100</v>
      </c>
      <c r="R361" s="59">
        <v>100</v>
      </c>
    </row>
    <row r="362" spans="1:18" ht="23.25" customHeight="1" x14ac:dyDescent="0.2">
      <c r="A362" s="60"/>
      <c r="B362" s="52"/>
      <c r="C362" s="53"/>
      <c r="D362" s="53"/>
      <c r="E362" s="54"/>
      <c r="F362" s="54"/>
      <c r="G362" s="54"/>
      <c r="H362" s="54"/>
      <c r="I362" s="64" t="s">
        <v>23</v>
      </c>
      <c r="J362" s="64"/>
      <c r="K362" s="64"/>
      <c r="L362" s="55" t="s">
        <v>446</v>
      </c>
      <c r="M362" s="56" t="s">
        <v>22</v>
      </c>
      <c r="N362" s="57">
        <v>611735.31000000006</v>
      </c>
      <c r="O362" s="57">
        <v>611735.31000000006</v>
      </c>
      <c r="P362" s="58">
        <v>611735.31000000006</v>
      </c>
      <c r="Q362" s="59">
        <v>100</v>
      </c>
      <c r="R362" s="59">
        <v>100</v>
      </c>
    </row>
    <row r="363" spans="1:18" ht="34.5" customHeight="1" x14ac:dyDescent="0.2">
      <c r="A363" s="60"/>
      <c r="B363" s="52"/>
      <c r="C363" s="53"/>
      <c r="D363" s="53"/>
      <c r="E363" s="54"/>
      <c r="F363" s="54"/>
      <c r="G363" s="54"/>
      <c r="H363" s="54"/>
      <c r="I363" s="52"/>
      <c r="J363" s="64" t="s">
        <v>21</v>
      </c>
      <c r="K363" s="64"/>
      <c r="L363" s="55" t="s">
        <v>446</v>
      </c>
      <c r="M363" s="56" t="s">
        <v>20</v>
      </c>
      <c r="N363" s="57">
        <v>611735.31000000006</v>
      </c>
      <c r="O363" s="57">
        <v>611735.31000000006</v>
      </c>
      <c r="P363" s="58">
        <v>611735.31000000006</v>
      </c>
      <c r="Q363" s="59">
        <v>100</v>
      </c>
      <c r="R363" s="59">
        <v>100</v>
      </c>
    </row>
    <row r="364" spans="1:18" ht="63" customHeight="1" x14ac:dyDescent="0.2">
      <c r="A364" s="60"/>
      <c r="B364" s="64" t="s">
        <v>445</v>
      </c>
      <c r="C364" s="64"/>
      <c r="D364" s="64"/>
      <c r="E364" s="64"/>
      <c r="F364" s="64"/>
      <c r="G364" s="64"/>
      <c r="H364" s="64"/>
      <c r="I364" s="64"/>
      <c r="J364" s="64"/>
      <c r="K364" s="64"/>
      <c r="L364" s="55" t="s">
        <v>444</v>
      </c>
      <c r="M364" s="56"/>
      <c r="N364" s="57">
        <v>103631.65</v>
      </c>
      <c r="O364" s="57">
        <v>103631.65</v>
      </c>
      <c r="P364" s="58">
        <v>103631.65</v>
      </c>
      <c r="Q364" s="59">
        <v>100</v>
      </c>
      <c r="R364" s="59">
        <v>100</v>
      </c>
    </row>
    <row r="365" spans="1:18" ht="23.25" customHeight="1" x14ac:dyDescent="0.2">
      <c r="A365" s="60"/>
      <c r="B365" s="52"/>
      <c r="C365" s="53"/>
      <c r="D365" s="53"/>
      <c r="E365" s="54"/>
      <c r="F365" s="54"/>
      <c r="G365" s="54"/>
      <c r="H365" s="54"/>
      <c r="I365" s="64" t="s">
        <v>23</v>
      </c>
      <c r="J365" s="64"/>
      <c r="K365" s="64"/>
      <c r="L365" s="55" t="s">
        <v>444</v>
      </c>
      <c r="M365" s="56" t="s">
        <v>22</v>
      </c>
      <c r="N365" s="57">
        <v>103631.65</v>
      </c>
      <c r="O365" s="57">
        <v>103631.65</v>
      </c>
      <c r="P365" s="58">
        <v>103631.65</v>
      </c>
      <c r="Q365" s="59">
        <v>100</v>
      </c>
      <c r="R365" s="59">
        <v>100</v>
      </c>
    </row>
    <row r="366" spans="1:18" ht="23.25" customHeight="1" x14ac:dyDescent="0.2">
      <c r="A366" s="60"/>
      <c r="B366" s="52"/>
      <c r="C366" s="53"/>
      <c r="D366" s="53"/>
      <c r="E366" s="54"/>
      <c r="F366" s="54"/>
      <c r="G366" s="54"/>
      <c r="H366" s="54"/>
      <c r="I366" s="52"/>
      <c r="J366" s="64" t="s">
        <v>21</v>
      </c>
      <c r="K366" s="64"/>
      <c r="L366" s="55" t="s">
        <v>444</v>
      </c>
      <c r="M366" s="56" t="s">
        <v>20</v>
      </c>
      <c r="N366" s="57">
        <v>103631.65</v>
      </c>
      <c r="O366" s="57">
        <v>103631.65</v>
      </c>
      <c r="P366" s="58">
        <v>103631.65</v>
      </c>
      <c r="Q366" s="59">
        <v>100</v>
      </c>
      <c r="R366" s="59">
        <v>100</v>
      </c>
    </row>
    <row r="367" spans="1:18" ht="80.25" customHeight="1" x14ac:dyDescent="0.2">
      <c r="A367" s="60"/>
      <c r="B367" s="64" t="s">
        <v>441</v>
      </c>
      <c r="C367" s="64"/>
      <c r="D367" s="64"/>
      <c r="E367" s="64"/>
      <c r="F367" s="64"/>
      <c r="G367" s="64"/>
      <c r="H367" s="64"/>
      <c r="I367" s="64"/>
      <c r="J367" s="64"/>
      <c r="K367" s="64"/>
      <c r="L367" s="55" t="s">
        <v>440</v>
      </c>
      <c r="M367" s="56"/>
      <c r="N367" s="57">
        <v>157015080.22</v>
      </c>
      <c r="O367" s="57">
        <v>154835080.22</v>
      </c>
      <c r="P367" s="58">
        <v>154392643.5</v>
      </c>
      <c r="Q367" s="59">
        <v>98.329818564990319</v>
      </c>
      <c r="R367" s="59">
        <v>99.714252920351541</v>
      </c>
    </row>
    <row r="368" spans="1:18" ht="49.5" customHeight="1" x14ac:dyDescent="0.2">
      <c r="A368" s="60"/>
      <c r="B368" s="64" t="s">
        <v>439</v>
      </c>
      <c r="C368" s="64"/>
      <c r="D368" s="64"/>
      <c r="E368" s="64"/>
      <c r="F368" s="64"/>
      <c r="G368" s="64"/>
      <c r="H368" s="64"/>
      <c r="I368" s="64"/>
      <c r="J368" s="64"/>
      <c r="K368" s="64"/>
      <c r="L368" s="55" t="s">
        <v>438</v>
      </c>
      <c r="M368" s="56"/>
      <c r="N368" s="57">
        <v>157015080.22</v>
      </c>
      <c r="O368" s="57">
        <v>154835080.22</v>
      </c>
      <c r="P368" s="58">
        <v>154392643.5</v>
      </c>
      <c r="Q368" s="59">
        <v>98.329818564990319</v>
      </c>
      <c r="R368" s="59">
        <v>99.714252920351541</v>
      </c>
    </row>
    <row r="369" spans="1:18" ht="51" customHeight="1" x14ac:dyDescent="0.2">
      <c r="A369" s="60"/>
      <c r="B369" s="64" t="s">
        <v>437</v>
      </c>
      <c r="C369" s="64"/>
      <c r="D369" s="64"/>
      <c r="E369" s="64"/>
      <c r="F369" s="64"/>
      <c r="G369" s="64"/>
      <c r="H369" s="64"/>
      <c r="I369" s="64"/>
      <c r="J369" s="64"/>
      <c r="K369" s="64"/>
      <c r="L369" s="55" t="s">
        <v>436</v>
      </c>
      <c r="M369" s="56"/>
      <c r="N369" s="57">
        <v>1981000</v>
      </c>
      <c r="O369" s="57">
        <v>0</v>
      </c>
      <c r="P369" s="58">
        <v>0</v>
      </c>
      <c r="Q369" s="59">
        <v>0</v>
      </c>
      <c r="R369" s="59"/>
    </row>
    <row r="370" spans="1:18" ht="21" customHeight="1" x14ac:dyDescent="0.2">
      <c r="A370" s="60"/>
      <c r="B370" s="52"/>
      <c r="C370" s="53"/>
      <c r="D370" s="53"/>
      <c r="E370" s="54"/>
      <c r="F370" s="54"/>
      <c r="G370" s="54"/>
      <c r="H370" s="54"/>
      <c r="I370" s="64" t="s">
        <v>19</v>
      </c>
      <c r="J370" s="64"/>
      <c r="K370" s="64"/>
      <c r="L370" s="55" t="s">
        <v>436</v>
      </c>
      <c r="M370" s="56" t="s">
        <v>18</v>
      </c>
      <c r="N370" s="57">
        <v>1981000</v>
      </c>
      <c r="O370" s="57">
        <v>0</v>
      </c>
      <c r="P370" s="58">
        <v>0</v>
      </c>
      <c r="Q370" s="59">
        <v>0</v>
      </c>
      <c r="R370" s="59"/>
    </row>
    <row r="371" spans="1:18" ht="36" customHeight="1" x14ac:dyDescent="0.2">
      <c r="A371" s="60"/>
      <c r="B371" s="52"/>
      <c r="C371" s="53"/>
      <c r="D371" s="53"/>
      <c r="E371" s="54"/>
      <c r="F371" s="54"/>
      <c r="G371" s="54"/>
      <c r="H371" s="54"/>
      <c r="I371" s="52"/>
      <c r="J371" s="64" t="s">
        <v>128</v>
      </c>
      <c r="K371" s="64"/>
      <c r="L371" s="55" t="s">
        <v>436</v>
      </c>
      <c r="M371" s="56" t="s">
        <v>127</v>
      </c>
      <c r="N371" s="57">
        <v>1981000</v>
      </c>
      <c r="O371" s="57">
        <v>0</v>
      </c>
      <c r="P371" s="58">
        <v>0</v>
      </c>
      <c r="Q371" s="59">
        <v>0</v>
      </c>
      <c r="R371" s="59"/>
    </row>
    <row r="372" spans="1:18" ht="45.75" customHeight="1" x14ac:dyDescent="0.2">
      <c r="A372" s="60"/>
      <c r="B372" s="64" t="s">
        <v>435</v>
      </c>
      <c r="C372" s="64"/>
      <c r="D372" s="64"/>
      <c r="E372" s="64"/>
      <c r="F372" s="64"/>
      <c r="G372" s="64"/>
      <c r="H372" s="64"/>
      <c r="I372" s="64"/>
      <c r="J372" s="64"/>
      <c r="K372" s="64"/>
      <c r="L372" s="55" t="s">
        <v>434</v>
      </c>
      <c r="M372" s="56"/>
      <c r="N372" s="57">
        <v>2046600</v>
      </c>
      <c r="O372" s="57">
        <v>1847600</v>
      </c>
      <c r="P372" s="58">
        <v>1847538</v>
      </c>
      <c r="Q372" s="59">
        <v>90.273526824978006</v>
      </c>
      <c r="R372" s="59">
        <v>99.996644295302019</v>
      </c>
    </row>
    <row r="373" spans="1:18" ht="15.75" customHeight="1" x14ac:dyDescent="0.2">
      <c r="A373" s="60"/>
      <c r="B373" s="52"/>
      <c r="C373" s="53"/>
      <c r="D373" s="53"/>
      <c r="E373" s="54"/>
      <c r="F373" s="54"/>
      <c r="G373" s="54"/>
      <c r="H373" s="54"/>
      <c r="I373" s="64" t="s">
        <v>19</v>
      </c>
      <c r="J373" s="64"/>
      <c r="K373" s="64"/>
      <c r="L373" s="55" t="s">
        <v>434</v>
      </c>
      <c r="M373" s="56" t="s">
        <v>18</v>
      </c>
      <c r="N373" s="57">
        <v>2046600</v>
      </c>
      <c r="O373" s="57">
        <v>1847600</v>
      </c>
      <c r="P373" s="58">
        <v>1847538</v>
      </c>
      <c r="Q373" s="59">
        <v>90.273526824978006</v>
      </c>
      <c r="R373" s="59">
        <v>99.996644295302019</v>
      </c>
    </row>
    <row r="374" spans="1:18" ht="47.25" customHeight="1" x14ac:dyDescent="0.2">
      <c r="A374" s="60"/>
      <c r="B374" s="52"/>
      <c r="C374" s="53"/>
      <c r="D374" s="53"/>
      <c r="E374" s="54"/>
      <c r="F374" s="54"/>
      <c r="G374" s="54"/>
      <c r="H374" s="54"/>
      <c r="I374" s="52"/>
      <c r="J374" s="64" t="s">
        <v>128</v>
      </c>
      <c r="K374" s="64"/>
      <c r="L374" s="55" t="s">
        <v>434</v>
      </c>
      <c r="M374" s="56" t="s">
        <v>127</v>
      </c>
      <c r="N374" s="57">
        <v>2046600</v>
      </c>
      <c r="O374" s="57">
        <v>1847600</v>
      </c>
      <c r="P374" s="58">
        <v>1847538</v>
      </c>
      <c r="Q374" s="59">
        <v>90.273526824978006</v>
      </c>
      <c r="R374" s="59">
        <v>99.996644295302019</v>
      </c>
    </row>
    <row r="375" spans="1:18" ht="59.25" customHeight="1" x14ac:dyDescent="0.2">
      <c r="A375" s="60"/>
      <c r="B375" s="64" t="s">
        <v>433</v>
      </c>
      <c r="C375" s="64"/>
      <c r="D375" s="64"/>
      <c r="E375" s="64"/>
      <c r="F375" s="64"/>
      <c r="G375" s="64"/>
      <c r="H375" s="64"/>
      <c r="I375" s="64"/>
      <c r="J375" s="64"/>
      <c r="K375" s="64"/>
      <c r="L375" s="55" t="s">
        <v>432</v>
      </c>
      <c r="M375" s="56"/>
      <c r="N375" s="57">
        <v>13100</v>
      </c>
      <c r="O375" s="57">
        <v>13100</v>
      </c>
      <c r="P375" s="58">
        <v>13100</v>
      </c>
      <c r="Q375" s="59">
        <v>100</v>
      </c>
      <c r="R375" s="59">
        <v>100</v>
      </c>
    </row>
    <row r="376" spans="1:18" ht="23.25" customHeight="1" x14ac:dyDescent="0.2">
      <c r="A376" s="60"/>
      <c r="B376" s="52"/>
      <c r="C376" s="53"/>
      <c r="D376" s="53"/>
      <c r="E376" s="54"/>
      <c r="F376" s="54"/>
      <c r="G376" s="54"/>
      <c r="H376" s="54"/>
      <c r="I376" s="64" t="s">
        <v>8</v>
      </c>
      <c r="J376" s="64"/>
      <c r="K376" s="64"/>
      <c r="L376" s="55" t="s">
        <v>432</v>
      </c>
      <c r="M376" s="56" t="s">
        <v>7</v>
      </c>
      <c r="N376" s="57">
        <v>13100</v>
      </c>
      <c r="O376" s="57">
        <v>13100</v>
      </c>
      <c r="P376" s="58">
        <v>13100</v>
      </c>
      <c r="Q376" s="59">
        <v>100</v>
      </c>
      <c r="R376" s="59">
        <v>100</v>
      </c>
    </row>
    <row r="377" spans="1:18" ht="31.5" customHeight="1" x14ac:dyDescent="0.2">
      <c r="A377" s="60"/>
      <c r="B377" s="52"/>
      <c r="C377" s="53"/>
      <c r="D377" s="53"/>
      <c r="E377" s="54"/>
      <c r="F377" s="54"/>
      <c r="G377" s="54"/>
      <c r="H377" s="54"/>
      <c r="I377" s="52"/>
      <c r="J377" s="64" t="s">
        <v>6</v>
      </c>
      <c r="K377" s="64"/>
      <c r="L377" s="55" t="s">
        <v>432</v>
      </c>
      <c r="M377" s="56" t="s">
        <v>4</v>
      </c>
      <c r="N377" s="57">
        <v>13100</v>
      </c>
      <c r="O377" s="57">
        <v>13100</v>
      </c>
      <c r="P377" s="58">
        <v>13100</v>
      </c>
      <c r="Q377" s="59">
        <v>100</v>
      </c>
      <c r="R377" s="59">
        <v>100</v>
      </c>
    </row>
    <row r="378" spans="1:18" ht="26.25" customHeight="1" x14ac:dyDescent="0.2">
      <c r="A378" s="60"/>
      <c r="B378" s="64" t="s">
        <v>431</v>
      </c>
      <c r="C378" s="64"/>
      <c r="D378" s="64"/>
      <c r="E378" s="64"/>
      <c r="F378" s="64"/>
      <c r="G378" s="64"/>
      <c r="H378" s="64"/>
      <c r="I378" s="64"/>
      <c r="J378" s="64"/>
      <c r="K378" s="64"/>
      <c r="L378" s="55" t="s">
        <v>430</v>
      </c>
      <c r="M378" s="56"/>
      <c r="N378" s="57">
        <v>149751480.22</v>
      </c>
      <c r="O378" s="57">
        <v>149751480.22</v>
      </c>
      <c r="P378" s="58">
        <v>149341654</v>
      </c>
      <c r="Q378" s="59">
        <v>99.726329102458337</v>
      </c>
      <c r="R378" s="59">
        <v>99.726329102458337</v>
      </c>
    </row>
    <row r="379" spans="1:18" ht="23.25" customHeight="1" x14ac:dyDescent="0.2">
      <c r="A379" s="60"/>
      <c r="B379" s="52"/>
      <c r="C379" s="53"/>
      <c r="D379" s="53"/>
      <c r="E379" s="54"/>
      <c r="F379" s="54"/>
      <c r="G379" s="54"/>
      <c r="H379" s="54"/>
      <c r="I379" s="64" t="s">
        <v>19</v>
      </c>
      <c r="J379" s="64"/>
      <c r="K379" s="64"/>
      <c r="L379" s="55" t="s">
        <v>430</v>
      </c>
      <c r="M379" s="56" t="s">
        <v>18</v>
      </c>
      <c r="N379" s="57">
        <v>149751480.22</v>
      </c>
      <c r="O379" s="57">
        <v>149751480.22</v>
      </c>
      <c r="P379" s="58">
        <v>149341654</v>
      </c>
      <c r="Q379" s="59">
        <v>99.726329102458337</v>
      </c>
      <c r="R379" s="59">
        <v>99.726329102458337</v>
      </c>
    </row>
    <row r="380" spans="1:18" ht="23.25" customHeight="1" x14ac:dyDescent="0.2">
      <c r="A380" s="60"/>
      <c r="B380" s="52"/>
      <c r="C380" s="53"/>
      <c r="D380" s="53"/>
      <c r="E380" s="54"/>
      <c r="F380" s="54"/>
      <c r="G380" s="54"/>
      <c r="H380" s="54"/>
      <c r="I380" s="52"/>
      <c r="J380" s="64" t="s">
        <v>128</v>
      </c>
      <c r="K380" s="64"/>
      <c r="L380" s="55" t="s">
        <v>430</v>
      </c>
      <c r="M380" s="56" t="s">
        <v>127</v>
      </c>
      <c r="N380" s="57">
        <v>149751480.22</v>
      </c>
      <c r="O380" s="57">
        <v>149751480.22</v>
      </c>
      <c r="P380" s="58">
        <v>149341654</v>
      </c>
      <c r="Q380" s="59">
        <v>99.726329102458337</v>
      </c>
      <c r="R380" s="59">
        <v>99.726329102458337</v>
      </c>
    </row>
    <row r="381" spans="1:18" ht="38.25" customHeight="1" x14ac:dyDescent="0.2">
      <c r="A381" s="60"/>
      <c r="B381" s="64" t="s">
        <v>428</v>
      </c>
      <c r="C381" s="64"/>
      <c r="D381" s="64"/>
      <c r="E381" s="64"/>
      <c r="F381" s="64"/>
      <c r="G381" s="64"/>
      <c r="H381" s="64"/>
      <c r="I381" s="64"/>
      <c r="J381" s="64"/>
      <c r="K381" s="64"/>
      <c r="L381" s="55" t="s">
        <v>429</v>
      </c>
      <c r="M381" s="56"/>
      <c r="N381" s="57">
        <v>3222900</v>
      </c>
      <c r="O381" s="57">
        <v>3222900</v>
      </c>
      <c r="P381" s="58">
        <v>3190351.5</v>
      </c>
      <c r="Q381" s="59">
        <v>98.990086567997764</v>
      </c>
      <c r="R381" s="59">
        <v>98.990086567997764</v>
      </c>
    </row>
    <row r="382" spans="1:18" ht="17.25" customHeight="1" x14ac:dyDescent="0.2">
      <c r="A382" s="60"/>
      <c r="B382" s="52"/>
      <c r="C382" s="53"/>
      <c r="D382" s="53"/>
      <c r="E382" s="54"/>
      <c r="F382" s="54"/>
      <c r="G382" s="54"/>
      <c r="H382" s="54"/>
      <c r="I382" s="64" t="s">
        <v>19</v>
      </c>
      <c r="J382" s="64"/>
      <c r="K382" s="64"/>
      <c r="L382" s="55" t="s">
        <v>429</v>
      </c>
      <c r="M382" s="56" t="s">
        <v>18</v>
      </c>
      <c r="N382" s="57">
        <v>3222900</v>
      </c>
      <c r="O382" s="57">
        <v>3222900</v>
      </c>
      <c r="P382" s="58">
        <v>3190351.5</v>
      </c>
      <c r="Q382" s="59">
        <v>98.990086567997764</v>
      </c>
      <c r="R382" s="59">
        <v>98.990086567997764</v>
      </c>
    </row>
    <row r="383" spans="1:18" ht="23.25" customHeight="1" x14ac:dyDescent="0.2">
      <c r="A383" s="60"/>
      <c r="B383" s="52"/>
      <c r="C383" s="53"/>
      <c r="D383" s="53"/>
      <c r="E383" s="54"/>
      <c r="F383" s="54"/>
      <c r="G383" s="54"/>
      <c r="H383" s="54"/>
      <c r="I383" s="52"/>
      <c r="J383" s="64" t="s">
        <v>128</v>
      </c>
      <c r="K383" s="64"/>
      <c r="L383" s="55" t="s">
        <v>429</v>
      </c>
      <c r="M383" s="56" t="s">
        <v>127</v>
      </c>
      <c r="N383" s="57">
        <v>3222900</v>
      </c>
      <c r="O383" s="57">
        <v>3222900</v>
      </c>
      <c r="P383" s="58">
        <v>3190351.5</v>
      </c>
      <c r="Q383" s="59">
        <v>98.990086567997764</v>
      </c>
      <c r="R383" s="59">
        <v>98.990086567997764</v>
      </c>
    </row>
    <row r="384" spans="1:18" ht="34.5" customHeight="1" x14ac:dyDescent="0.2">
      <c r="A384" s="60"/>
      <c r="B384" s="64" t="s">
        <v>427</v>
      </c>
      <c r="C384" s="64"/>
      <c r="D384" s="64"/>
      <c r="E384" s="64"/>
      <c r="F384" s="64"/>
      <c r="G384" s="64"/>
      <c r="H384" s="64"/>
      <c r="I384" s="64"/>
      <c r="J384" s="64"/>
      <c r="K384" s="64"/>
      <c r="L384" s="55" t="s">
        <v>426</v>
      </c>
      <c r="M384" s="56"/>
      <c r="N384" s="57">
        <v>33170584.379999999</v>
      </c>
      <c r="O384" s="57">
        <v>33170584.379999999</v>
      </c>
      <c r="P384" s="58">
        <v>31869446.98</v>
      </c>
      <c r="Q384" s="59">
        <v>96.077436004460296</v>
      </c>
      <c r="R384" s="59">
        <v>96.077436004460296</v>
      </c>
    </row>
    <row r="385" spans="1:18" ht="48" customHeight="1" x14ac:dyDescent="0.2">
      <c r="A385" s="60"/>
      <c r="B385" s="64" t="s">
        <v>425</v>
      </c>
      <c r="C385" s="64"/>
      <c r="D385" s="64"/>
      <c r="E385" s="64"/>
      <c r="F385" s="64"/>
      <c r="G385" s="64"/>
      <c r="H385" s="64"/>
      <c r="I385" s="64"/>
      <c r="J385" s="64"/>
      <c r="K385" s="64"/>
      <c r="L385" s="55" t="s">
        <v>424</v>
      </c>
      <c r="M385" s="56"/>
      <c r="N385" s="57">
        <v>33170584.379999999</v>
      </c>
      <c r="O385" s="57">
        <v>33170584.379999999</v>
      </c>
      <c r="P385" s="58">
        <v>31869446.98</v>
      </c>
      <c r="Q385" s="59">
        <v>96.077436004460296</v>
      </c>
      <c r="R385" s="59">
        <v>96.077436004460296</v>
      </c>
    </row>
    <row r="386" spans="1:18" ht="23.25" customHeight="1" x14ac:dyDescent="0.2">
      <c r="A386" s="60"/>
      <c r="B386" s="64" t="s">
        <v>64</v>
      </c>
      <c r="C386" s="64"/>
      <c r="D386" s="64"/>
      <c r="E386" s="64"/>
      <c r="F386" s="64"/>
      <c r="G386" s="64"/>
      <c r="H386" s="64"/>
      <c r="I386" s="64"/>
      <c r="J386" s="64"/>
      <c r="K386" s="64"/>
      <c r="L386" s="55" t="s">
        <v>423</v>
      </c>
      <c r="M386" s="56"/>
      <c r="N386" s="57">
        <v>33170584.379999999</v>
      </c>
      <c r="O386" s="57">
        <v>33170584.379999999</v>
      </c>
      <c r="P386" s="58">
        <v>31869446.98</v>
      </c>
      <c r="Q386" s="59">
        <v>96.077436004460296</v>
      </c>
      <c r="R386" s="59">
        <v>96.077436004460296</v>
      </c>
    </row>
    <row r="387" spans="1:18" ht="84.75" customHeight="1" x14ac:dyDescent="0.2">
      <c r="A387" s="60"/>
      <c r="B387" s="52"/>
      <c r="C387" s="53"/>
      <c r="D387" s="53"/>
      <c r="E387" s="54"/>
      <c r="F387" s="54"/>
      <c r="G387" s="54"/>
      <c r="H387" s="54"/>
      <c r="I387" s="64" t="s">
        <v>8</v>
      </c>
      <c r="J387" s="64"/>
      <c r="K387" s="64"/>
      <c r="L387" s="55" t="s">
        <v>423</v>
      </c>
      <c r="M387" s="56" t="s">
        <v>7</v>
      </c>
      <c r="N387" s="57">
        <v>30903600</v>
      </c>
      <c r="O387" s="57">
        <v>30867254.829999998</v>
      </c>
      <c r="P387" s="58">
        <v>29628237.399999999</v>
      </c>
      <c r="Q387" s="59">
        <v>95.873093749595512</v>
      </c>
      <c r="R387" s="59">
        <v>95.985981141426961</v>
      </c>
    </row>
    <row r="388" spans="1:18" ht="23.25" customHeight="1" x14ac:dyDescent="0.2">
      <c r="A388" s="60"/>
      <c r="B388" s="52"/>
      <c r="C388" s="53"/>
      <c r="D388" s="53"/>
      <c r="E388" s="54"/>
      <c r="F388" s="54"/>
      <c r="G388" s="54"/>
      <c r="H388" s="54"/>
      <c r="I388" s="52"/>
      <c r="J388" s="64" t="s">
        <v>120</v>
      </c>
      <c r="K388" s="64"/>
      <c r="L388" s="55" t="s">
        <v>423</v>
      </c>
      <c r="M388" s="56" t="s">
        <v>119</v>
      </c>
      <c r="N388" s="57">
        <v>30903600</v>
      </c>
      <c r="O388" s="57">
        <v>30867254.829999998</v>
      </c>
      <c r="P388" s="58">
        <v>29628237.399999999</v>
      </c>
      <c r="Q388" s="59">
        <v>95.873093749595512</v>
      </c>
      <c r="R388" s="59">
        <v>95.985981141426961</v>
      </c>
    </row>
    <row r="389" spans="1:18" ht="23.25" customHeight="1" x14ac:dyDescent="0.2">
      <c r="A389" s="60"/>
      <c r="B389" s="52"/>
      <c r="C389" s="53"/>
      <c r="D389" s="53"/>
      <c r="E389" s="54"/>
      <c r="F389" s="54"/>
      <c r="G389" s="54"/>
      <c r="H389" s="54"/>
      <c r="I389" s="64" t="s">
        <v>23</v>
      </c>
      <c r="J389" s="64"/>
      <c r="K389" s="64"/>
      <c r="L389" s="55" t="s">
        <v>423</v>
      </c>
      <c r="M389" s="56" t="s">
        <v>22</v>
      </c>
      <c r="N389" s="57">
        <v>2001663.38</v>
      </c>
      <c r="O389" s="57">
        <v>2038008.55</v>
      </c>
      <c r="P389" s="58">
        <v>1975888.58</v>
      </c>
      <c r="Q389" s="59">
        <v>98.71233094147928</v>
      </c>
      <c r="R389" s="59">
        <v>96.951927900400619</v>
      </c>
    </row>
    <row r="390" spans="1:18" ht="32.25" customHeight="1" x14ac:dyDescent="0.2">
      <c r="A390" s="60"/>
      <c r="B390" s="52"/>
      <c r="C390" s="53"/>
      <c r="D390" s="53"/>
      <c r="E390" s="54"/>
      <c r="F390" s="54"/>
      <c r="G390" s="54"/>
      <c r="H390" s="54"/>
      <c r="I390" s="52"/>
      <c r="J390" s="64" t="s">
        <v>21</v>
      </c>
      <c r="K390" s="64"/>
      <c r="L390" s="55" t="s">
        <v>423</v>
      </c>
      <c r="M390" s="56" t="s">
        <v>20</v>
      </c>
      <c r="N390" s="57">
        <v>2001663.38</v>
      </c>
      <c r="O390" s="57">
        <v>2038008.55</v>
      </c>
      <c r="P390" s="58">
        <v>1975888.58</v>
      </c>
      <c r="Q390" s="59">
        <v>98.71233094147928</v>
      </c>
      <c r="R390" s="59">
        <v>96.951927900400619</v>
      </c>
    </row>
    <row r="391" spans="1:18" ht="16.5" customHeight="1" x14ac:dyDescent="0.2">
      <c r="A391" s="60"/>
      <c r="B391" s="52"/>
      <c r="C391" s="53"/>
      <c r="D391" s="53"/>
      <c r="E391" s="54"/>
      <c r="F391" s="54"/>
      <c r="G391" s="54"/>
      <c r="H391" s="54"/>
      <c r="I391" s="64" t="s">
        <v>3</v>
      </c>
      <c r="J391" s="64"/>
      <c r="K391" s="64"/>
      <c r="L391" s="55" t="s">
        <v>423</v>
      </c>
      <c r="M391" s="56" t="s">
        <v>2</v>
      </c>
      <c r="N391" s="57">
        <v>265321</v>
      </c>
      <c r="O391" s="57">
        <v>265321</v>
      </c>
      <c r="P391" s="58">
        <v>265321</v>
      </c>
      <c r="Q391" s="59">
        <v>100</v>
      </c>
      <c r="R391" s="59">
        <v>100</v>
      </c>
    </row>
    <row r="392" spans="1:18" ht="16.5" customHeight="1" x14ac:dyDescent="0.2">
      <c r="A392" s="60"/>
      <c r="B392" s="52"/>
      <c r="C392" s="53"/>
      <c r="D392" s="53"/>
      <c r="E392" s="54"/>
      <c r="F392" s="54"/>
      <c r="G392" s="54"/>
      <c r="H392" s="54"/>
      <c r="I392" s="52"/>
      <c r="J392" s="64" t="s">
        <v>29</v>
      </c>
      <c r="K392" s="64"/>
      <c r="L392" s="55" t="s">
        <v>423</v>
      </c>
      <c r="M392" s="56" t="s">
        <v>27</v>
      </c>
      <c r="N392" s="57">
        <v>265321</v>
      </c>
      <c r="O392" s="57">
        <v>265321</v>
      </c>
      <c r="P392" s="58">
        <v>265321</v>
      </c>
      <c r="Q392" s="59">
        <v>100</v>
      </c>
      <c r="R392" s="59">
        <v>100</v>
      </c>
    </row>
    <row r="393" spans="1:18" ht="35.25" customHeight="1" x14ac:dyDescent="0.2">
      <c r="A393" s="60"/>
      <c r="B393" s="52"/>
      <c r="C393" s="53"/>
      <c r="D393" s="53"/>
      <c r="E393" s="65" t="s">
        <v>422</v>
      </c>
      <c r="F393" s="65"/>
      <c r="G393" s="65"/>
      <c r="H393" s="65"/>
      <c r="I393" s="65"/>
      <c r="J393" s="65"/>
      <c r="K393" s="65"/>
      <c r="L393" s="55" t="s">
        <v>421</v>
      </c>
      <c r="M393" s="56"/>
      <c r="N393" s="57">
        <v>703292158.84000003</v>
      </c>
      <c r="O393" s="57">
        <v>784371854.10000002</v>
      </c>
      <c r="P393" s="58">
        <v>761257209.87</v>
      </c>
      <c r="Q393" s="59">
        <v>108.24195894997702</v>
      </c>
      <c r="R393" s="59">
        <v>97.053101267061379</v>
      </c>
    </row>
    <row r="394" spans="1:18" ht="55.5" customHeight="1" x14ac:dyDescent="0.2">
      <c r="A394" s="60"/>
      <c r="B394" s="64" t="s">
        <v>420</v>
      </c>
      <c r="C394" s="64"/>
      <c r="D394" s="64"/>
      <c r="E394" s="64"/>
      <c r="F394" s="64"/>
      <c r="G394" s="64"/>
      <c r="H394" s="64"/>
      <c r="I394" s="64"/>
      <c r="J394" s="64"/>
      <c r="K394" s="64"/>
      <c r="L394" s="55" t="s">
        <v>419</v>
      </c>
      <c r="M394" s="56"/>
      <c r="N394" s="57">
        <v>683195647.22000003</v>
      </c>
      <c r="O394" s="57">
        <v>764595342.48000002</v>
      </c>
      <c r="P394" s="58">
        <v>741545753.22000003</v>
      </c>
      <c r="Q394" s="59">
        <v>108.54076079633018</v>
      </c>
      <c r="R394" s="59">
        <v>96.985387174183202</v>
      </c>
    </row>
    <row r="395" spans="1:18" ht="38.25" customHeight="1" x14ac:dyDescent="0.2">
      <c r="A395" s="60"/>
      <c r="B395" s="64" t="s">
        <v>418</v>
      </c>
      <c r="C395" s="64"/>
      <c r="D395" s="64"/>
      <c r="E395" s="64"/>
      <c r="F395" s="64"/>
      <c r="G395" s="64"/>
      <c r="H395" s="64"/>
      <c r="I395" s="64"/>
      <c r="J395" s="64"/>
      <c r="K395" s="64"/>
      <c r="L395" s="55" t="s">
        <v>417</v>
      </c>
      <c r="M395" s="56"/>
      <c r="N395" s="57">
        <v>609640436.63999999</v>
      </c>
      <c r="O395" s="57">
        <v>689902536.63999999</v>
      </c>
      <c r="P395" s="58">
        <v>687040677.14999998</v>
      </c>
      <c r="Q395" s="59">
        <v>112.6960476796105</v>
      </c>
      <c r="R395" s="59">
        <v>99.585179161111952</v>
      </c>
    </row>
    <row r="396" spans="1:18" ht="21.75" customHeight="1" x14ac:dyDescent="0.2">
      <c r="A396" s="60"/>
      <c r="B396" s="64" t="s">
        <v>85</v>
      </c>
      <c r="C396" s="64"/>
      <c r="D396" s="64"/>
      <c r="E396" s="64"/>
      <c r="F396" s="64"/>
      <c r="G396" s="64"/>
      <c r="H396" s="64"/>
      <c r="I396" s="64"/>
      <c r="J396" s="64"/>
      <c r="K396" s="64"/>
      <c r="L396" s="55" t="s">
        <v>744</v>
      </c>
      <c r="M396" s="56"/>
      <c r="N396" s="57">
        <v>242540395.06999999</v>
      </c>
      <c r="O396" s="57">
        <v>242540395.06999999</v>
      </c>
      <c r="P396" s="58">
        <v>242540395.06999999</v>
      </c>
      <c r="Q396" s="59">
        <v>100</v>
      </c>
      <c r="R396" s="59">
        <v>100</v>
      </c>
    </row>
    <row r="397" spans="1:18" ht="12" customHeight="1" x14ac:dyDescent="0.2">
      <c r="A397" s="60"/>
      <c r="B397" s="52"/>
      <c r="C397" s="53"/>
      <c r="D397" s="53"/>
      <c r="E397" s="54"/>
      <c r="F397" s="54"/>
      <c r="G397" s="54"/>
      <c r="H397" s="54"/>
      <c r="I397" s="64" t="s">
        <v>3</v>
      </c>
      <c r="J397" s="64"/>
      <c r="K397" s="64"/>
      <c r="L397" s="55" t="s">
        <v>744</v>
      </c>
      <c r="M397" s="56" t="s">
        <v>2</v>
      </c>
      <c r="N397" s="57">
        <v>242540395.06999999</v>
      </c>
      <c r="O397" s="57">
        <v>242540395.06999999</v>
      </c>
      <c r="P397" s="58">
        <v>242540395.06999999</v>
      </c>
      <c r="Q397" s="59">
        <v>100</v>
      </c>
      <c r="R397" s="59">
        <v>100</v>
      </c>
    </row>
    <row r="398" spans="1:18" ht="69" customHeight="1" x14ac:dyDescent="0.2">
      <c r="A398" s="60"/>
      <c r="B398" s="52"/>
      <c r="C398" s="53"/>
      <c r="D398" s="53"/>
      <c r="E398" s="54"/>
      <c r="F398" s="54"/>
      <c r="G398" s="54"/>
      <c r="H398" s="54"/>
      <c r="I398" s="52"/>
      <c r="J398" s="64" t="s">
        <v>752</v>
      </c>
      <c r="K398" s="64"/>
      <c r="L398" s="55" t="s">
        <v>744</v>
      </c>
      <c r="M398" s="56" t="s">
        <v>83</v>
      </c>
      <c r="N398" s="57">
        <v>242540395.06999999</v>
      </c>
      <c r="O398" s="57">
        <v>242540395.06999999</v>
      </c>
      <c r="P398" s="58">
        <v>242540395.06999999</v>
      </c>
      <c r="Q398" s="59">
        <v>100</v>
      </c>
      <c r="R398" s="59">
        <v>100</v>
      </c>
    </row>
    <row r="399" spans="1:18" ht="60" customHeight="1" x14ac:dyDescent="0.2">
      <c r="A399" s="60"/>
      <c r="B399" s="64" t="s">
        <v>401</v>
      </c>
      <c r="C399" s="64"/>
      <c r="D399" s="64"/>
      <c r="E399" s="64"/>
      <c r="F399" s="64"/>
      <c r="G399" s="64"/>
      <c r="H399" s="64"/>
      <c r="I399" s="64"/>
      <c r="J399" s="64"/>
      <c r="K399" s="64"/>
      <c r="L399" s="55" t="s">
        <v>416</v>
      </c>
      <c r="M399" s="56"/>
      <c r="N399" s="57">
        <v>105160100</v>
      </c>
      <c r="O399" s="57">
        <v>105160100</v>
      </c>
      <c r="P399" s="58">
        <v>105160095.69</v>
      </c>
      <c r="Q399" s="59">
        <v>99.999995901487353</v>
      </c>
      <c r="R399" s="59">
        <v>99.999995901487353</v>
      </c>
    </row>
    <row r="400" spans="1:18" ht="34.5" customHeight="1" x14ac:dyDescent="0.2">
      <c r="A400" s="60"/>
      <c r="B400" s="52"/>
      <c r="C400" s="53"/>
      <c r="D400" s="53"/>
      <c r="E400" s="54"/>
      <c r="F400" s="54"/>
      <c r="G400" s="54"/>
      <c r="H400" s="54"/>
      <c r="I400" s="64" t="s">
        <v>23</v>
      </c>
      <c r="J400" s="64"/>
      <c r="K400" s="64"/>
      <c r="L400" s="55" t="s">
        <v>416</v>
      </c>
      <c r="M400" s="56" t="s">
        <v>22</v>
      </c>
      <c r="N400" s="57">
        <v>105160100</v>
      </c>
      <c r="O400" s="57">
        <v>105160100</v>
      </c>
      <c r="P400" s="58">
        <v>105160095.69</v>
      </c>
      <c r="Q400" s="59">
        <v>99.999995901487353</v>
      </c>
      <c r="R400" s="59">
        <v>99.999995901487353</v>
      </c>
    </row>
    <row r="401" spans="1:18" ht="53.25" customHeight="1" x14ac:dyDescent="0.2">
      <c r="A401" s="60"/>
      <c r="B401" s="52"/>
      <c r="C401" s="53"/>
      <c r="D401" s="53"/>
      <c r="E401" s="54"/>
      <c r="F401" s="54"/>
      <c r="G401" s="54"/>
      <c r="H401" s="54"/>
      <c r="I401" s="52"/>
      <c r="J401" s="64" t="s">
        <v>21</v>
      </c>
      <c r="K401" s="64"/>
      <c r="L401" s="55" t="s">
        <v>416</v>
      </c>
      <c r="M401" s="56" t="s">
        <v>20</v>
      </c>
      <c r="N401" s="57">
        <v>105160100</v>
      </c>
      <c r="O401" s="57">
        <v>105160100</v>
      </c>
      <c r="P401" s="58">
        <v>105160095.69</v>
      </c>
      <c r="Q401" s="59">
        <v>99.999995901487353</v>
      </c>
      <c r="R401" s="59">
        <v>99.999995901487353</v>
      </c>
    </row>
    <row r="402" spans="1:18" ht="97.5" customHeight="1" x14ac:dyDescent="0.2">
      <c r="A402" s="60"/>
      <c r="B402" s="64" t="s">
        <v>10</v>
      </c>
      <c r="C402" s="64"/>
      <c r="D402" s="64"/>
      <c r="E402" s="64"/>
      <c r="F402" s="64"/>
      <c r="G402" s="64"/>
      <c r="H402" s="64"/>
      <c r="I402" s="64"/>
      <c r="J402" s="64"/>
      <c r="K402" s="64"/>
      <c r="L402" s="55" t="s">
        <v>415</v>
      </c>
      <c r="M402" s="56"/>
      <c r="N402" s="57">
        <v>235799600</v>
      </c>
      <c r="O402" s="57">
        <v>316061700</v>
      </c>
      <c r="P402" s="58">
        <v>316061700</v>
      </c>
      <c r="Q402" s="59">
        <v>134.03826808866512</v>
      </c>
      <c r="R402" s="59">
        <v>100</v>
      </c>
    </row>
    <row r="403" spans="1:18" ht="20.25" customHeight="1" x14ac:dyDescent="0.2">
      <c r="A403" s="60"/>
      <c r="B403" s="52"/>
      <c r="C403" s="53"/>
      <c r="D403" s="53"/>
      <c r="E403" s="54"/>
      <c r="F403" s="54"/>
      <c r="G403" s="54"/>
      <c r="H403" s="54"/>
      <c r="I403" s="64" t="s">
        <v>3</v>
      </c>
      <c r="J403" s="64"/>
      <c r="K403" s="64"/>
      <c r="L403" s="55" t="s">
        <v>415</v>
      </c>
      <c r="M403" s="56" t="s">
        <v>2</v>
      </c>
      <c r="N403" s="57">
        <v>235799600</v>
      </c>
      <c r="O403" s="57">
        <v>316061700</v>
      </c>
      <c r="P403" s="58">
        <v>316061700</v>
      </c>
      <c r="Q403" s="59">
        <v>134.03826808866512</v>
      </c>
      <c r="R403" s="59">
        <v>100</v>
      </c>
    </row>
    <row r="404" spans="1:18" ht="57" customHeight="1" x14ac:dyDescent="0.2">
      <c r="A404" s="60"/>
      <c r="B404" s="52"/>
      <c r="C404" s="53"/>
      <c r="D404" s="53"/>
      <c r="E404" s="54"/>
      <c r="F404" s="54"/>
      <c r="G404" s="54"/>
      <c r="H404" s="54"/>
      <c r="I404" s="52"/>
      <c r="J404" s="64" t="s">
        <v>752</v>
      </c>
      <c r="K404" s="64"/>
      <c r="L404" s="55" t="s">
        <v>415</v>
      </c>
      <c r="M404" s="56" t="s">
        <v>83</v>
      </c>
      <c r="N404" s="57">
        <v>235799600</v>
      </c>
      <c r="O404" s="57">
        <v>316061700</v>
      </c>
      <c r="P404" s="58">
        <v>316061700</v>
      </c>
      <c r="Q404" s="59">
        <v>134.03826808866512</v>
      </c>
      <c r="R404" s="59">
        <v>100</v>
      </c>
    </row>
    <row r="405" spans="1:18" ht="15.75" customHeight="1" x14ac:dyDescent="0.2">
      <c r="A405" s="60"/>
      <c r="B405" s="64" t="s">
        <v>58</v>
      </c>
      <c r="C405" s="64"/>
      <c r="D405" s="64"/>
      <c r="E405" s="64"/>
      <c r="F405" s="64"/>
      <c r="G405" s="64"/>
      <c r="H405" s="64"/>
      <c r="I405" s="64"/>
      <c r="J405" s="64"/>
      <c r="K405" s="64"/>
      <c r="L405" s="55" t="s">
        <v>414</v>
      </c>
      <c r="M405" s="56"/>
      <c r="N405" s="57">
        <v>7582677.6200000001</v>
      </c>
      <c r="O405" s="57">
        <v>7582677.6200000001</v>
      </c>
      <c r="P405" s="58">
        <v>4720822.4400000004</v>
      </c>
      <c r="Q405" s="59">
        <v>62.257986908851336</v>
      </c>
      <c r="R405" s="59">
        <v>62.257986908851336</v>
      </c>
    </row>
    <row r="406" spans="1:18" ht="32.25" customHeight="1" x14ac:dyDescent="0.2">
      <c r="A406" s="60"/>
      <c r="B406" s="52"/>
      <c r="C406" s="53"/>
      <c r="D406" s="53"/>
      <c r="E406" s="54"/>
      <c r="F406" s="54"/>
      <c r="G406" s="54"/>
      <c r="H406" s="54"/>
      <c r="I406" s="64" t="s">
        <v>23</v>
      </c>
      <c r="J406" s="64"/>
      <c r="K406" s="64"/>
      <c r="L406" s="55" t="s">
        <v>414</v>
      </c>
      <c r="M406" s="56" t="s">
        <v>22</v>
      </c>
      <c r="N406" s="57">
        <v>7582677.6200000001</v>
      </c>
      <c r="O406" s="57">
        <v>7582677.6200000001</v>
      </c>
      <c r="P406" s="58">
        <v>4720822.4400000004</v>
      </c>
      <c r="Q406" s="59">
        <v>62.257986908851336</v>
      </c>
      <c r="R406" s="59">
        <v>62.257986908851336</v>
      </c>
    </row>
    <row r="407" spans="1:18" ht="38.25" customHeight="1" x14ac:dyDescent="0.2">
      <c r="A407" s="60"/>
      <c r="B407" s="52"/>
      <c r="C407" s="53"/>
      <c r="D407" s="53"/>
      <c r="E407" s="54"/>
      <c r="F407" s="54"/>
      <c r="G407" s="54"/>
      <c r="H407" s="54"/>
      <c r="I407" s="52"/>
      <c r="J407" s="64" t="s">
        <v>21</v>
      </c>
      <c r="K407" s="64"/>
      <c r="L407" s="55" t="s">
        <v>414</v>
      </c>
      <c r="M407" s="56" t="s">
        <v>20</v>
      </c>
      <c r="N407" s="57">
        <v>7582677.6200000001</v>
      </c>
      <c r="O407" s="57">
        <v>7582677.6200000001</v>
      </c>
      <c r="P407" s="58">
        <v>4720822.4400000004</v>
      </c>
      <c r="Q407" s="59">
        <v>62.257986908851336</v>
      </c>
      <c r="R407" s="59">
        <v>62.257986908851336</v>
      </c>
    </row>
    <row r="408" spans="1:18" ht="70.5" customHeight="1" x14ac:dyDescent="0.2">
      <c r="A408" s="60"/>
      <c r="B408" s="64" t="s">
        <v>400</v>
      </c>
      <c r="C408" s="64"/>
      <c r="D408" s="64"/>
      <c r="E408" s="64"/>
      <c r="F408" s="64"/>
      <c r="G408" s="64"/>
      <c r="H408" s="64"/>
      <c r="I408" s="64"/>
      <c r="J408" s="64"/>
      <c r="K408" s="64"/>
      <c r="L408" s="55" t="s">
        <v>413</v>
      </c>
      <c r="M408" s="56"/>
      <c r="N408" s="57">
        <v>18557663.949999999</v>
      </c>
      <c r="O408" s="57">
        <v>18557663.949999999</v>
      </c>
      <c r="P408" s="58">
        <v>18557663.949999999</v>
      </c>
      <c r="Q408" s="59">
        <v>100</v>
      </c>
      <c r="R408" s="59">
        <v>100</v>
      </c>
    </row>
    <row r="409" spans="1:18" ht="28.5" customHeight="1" x14ac:dyDescent="0.2">
      <c r="A409" s="60"/>
      <c r="B409" s="52"/>
      <c r="C409" s="53"/>
      <c r="D409" s="53"/>
      <c r="E409" s="54"/>
      <c r="F409" s="54"/>
      <c r="G409" s="54"/>
      <c r="H409" s="54"/>
      <c r="I409" s="64" t="s">
        <v>23</v>
      </c>
      <c r="J409" s="64"/>
      <c r="K409" s="64"/>
      <c r="L409" s="55" t="s">
        <v>413</v>
      </c>
      <c r="M409" s="56" t="s">
        <v>22</v>
      </c>
      <c r="N409" s="57">
        <v>18557663.949999999</v>
      </c>
      <c r="O409" s="57">
        <v>18557663.949999999</v>
      </c>
      <c r="P409" s="58">
        <v>18557663.949999999</v>
      </c>
      <c r="Q409" s="59">
        <v>100</v>
      </c>
      <c r="R409" s="59">
        <v>100</v>
      </c>
    </row>
    <row r="410" spans="1:18" ht="34.5" customHeight="1" x14ac:dyDescent="0.2">
      <c r="A410" s="60"/>
      <c r="B410" s="52"/>
      <c r="C410" s="53"/>
      <c r="D410" s="53"/>
      <c r="E410" s="54"/>
      <c r="F410" s="54"/>
      <c r="G410" s="54"/>
      <c r="H410" s="54"/>
      <c r="I410" s="52"/>
      <c r="J410" s="64" t="s">
        <v>21</v>
      </c>
      <c r="K410" s="64"/>
      <c r="L410" s="55" t="s">
        <v>413</v>
      </c>
      <c r="M410" s="56" t="s">
        <v>20</v>
      </c>
      <c r="N410" s="57">
        <v>18557663.949999999</v>
      </c>
      <c r="O410" s="57">
        <v>18557663.949999999</v>
      </c>
      <c r="P410" s="58">
        <v>18557663.949999999</v>
      </c>
      <c r="Q410" s="59">
        <v>100</v>
      </c>
      <c r="R410" s="59">
        <v>100</v>
      </c>
    </row>
    <row r="411" spans="1:18" ht="45" customHeight="1" x14ac:dyDescent="0.2">
      <c r="A411" s="60"/>
      <c r="B411" s="64" t="s">
        <v>412</v>
      </c>
      <c r="C411" s="64"/>
      <c r="D411" s="64"/>
      <c r="E411" s="64"/>
      <c r="F411" s="64"/>
      <c r="G411" s="64"/>
      <c r="H411" s="64"/>
      <c r="I411" s="64"/>
      <c r="J411" s="64"/>
      <c r="K411" s="64"/>
      <c r="L411" s="55" t="s">
        <v>411</v>
      </c>
      <c r="M411" s="56"/>
      <c r="N411" s="57">
        <v>9048805.6899999995</v>
      </c>
      <c r="O411" s="57">
        <v>9047405.6899999995</v>
      </c>
      <c r="P411" s="58">
        <v>9047405.6899999995</v>
      </c>
      <c r="Q411" s="59">
        <v>99.984528344977647</v>
      </c>
      <c r="R411" s="59">
        <v>100</v>
      </c>
    </row>
    <row r="412" spans="1:18" ht="73.5" customHeight="1" x14ac:dyDescent="0.2">
      <c r="A412" s="60"/>
      <c r="B412" s="64" t="s">
        <v>399</v>
      </c>
      <c r="C412" s="64"/>
      <c r="D412" s="64"/>
      <c r="E412" s="64"/>
      <c r="F412" s="64"/>
      <c r="G412" s="64"/>
      <c r="H412" s="64"/>
      <c r="I412" s="64"/>
      <c r="J412" s="64"/>
      <c r="K412" s="64"/>
      <c r="L412" s="55" t="s">
        <v>410</v>
      </c>
      <c r="M412" s="56"/>
      <c r="N412" s="57">
        <v>3391000</v>
      </c>
      <c r="O412" s="57">
        <v>3391000</v>
      </c>
      <c r="P412" s="58">
        <v>3391000</v>
      </c>
      <c r="Q412" s="59">
        <v>100</v>
      </c>
      <c r="R412" s="59">
        <v>100</v>
      </c>
    </row>
    <row r="413" spans="1:18" ht="29.25" customHeight="1" x14ac:dyDescent="0.2">
      <c r="A413" s="60"/>
      <c r="B413" s="52"/>
      <c r="C413" s="53"/>
      <c r="D413" s="53"/>
      <c r="E413" s="54"/>
      <c r="F413" s="54"/>
      <c r="G413" s="54"/>
      <c r="H413" s="54"/>
      <c r="I413" s="64" t="s">
        <v>23</v>
      </c>
      <c r="J413" s="64"/>
      <c r="K413" s="64"/>
      <c r="L413" s="55" t="s">
        <v>410</v>
      </c>
      <c r="M413" s="56" t="s">
        <v>22</v>
      </c>
      <c r="N413" s="57">
        <v>3391000</v>
      </c>
      <c r="O413" s="57">
        <v>3391000</v>
      </c>
      <c r="P413" s="58">
        <v>3391000</v>
      </c>
      <c r="Q413" s="59">
        <v>100</v>
      </c>
      <c r="R413" s="59">
        <v>100</v>
      </c>
    </row>
    <row r="414" spans="1:18" ht="34.5" customHeight="1" x14ac:dyDescent="0.2">
      <c r="A414" s="60"/>
      <c r="B414" s="52"/>
      <c r="C414" s="53"/>
      <c r="D414" s="53"/>
      <c r="E414" s="54"/>
      <c r="F414" s="54"/>
      <c r="G414" s="54"/>
      <c r="H414" s="54"/>
      <c r="I414" s="52"/>
      <c r="J414" s="64" t="s">
        <v>21</v>
      </c>
      <c r="K414" s="64"/>
      <c r="L414" s="55" t="s">
        <v>410</v>
      </c>
      <c r="M414" s="56" t="s">
        <v>20</v>
      </c>
      <c r="N414" s="57">
        <v>3391000</v>
      </c>
      <c r="O414" s="57">
        <v>3391000</v>
      </c>
      <c r="P414" s="58">
        <v>3391000</v>
      </c>
      <c r="Q414" s="59">
        <v>100</v>
      </c>
      <c r="R414" s="59">
        <v>100</v>
      </c>
    </row>
    <row r="415" spans="1:18" ht="40.5" customHeight="1" x14ac:dyDescent="0.2">
      <c r="A415" s="60"/>
      <c r="B415" s="64" t="s">
        <v>398</v>
      </c>
      <c r="C415" s="64"/>
      <c r="D415" s="64"/>
      <c r="E415" s="64"/>
      <c r="F415" s="64"/>
      <c r="G415" s="64"/>
      <c r="H415" s="64"/>
      <c r="I415" s="64"/>
      <c r="J415" s="64"/>
      <c r="K415" s="64"/>
      <c r="L415" s="55" t="s">
        <v>409</v>
      </c>
      <c r="M415" s="56"/>
      <c r="N415" s="57">
        <v>4807900</v>
      </c>
      <c r="O415" s="57">
        <v>4806500</v>
      </c>
      <c r="P415" s="58">
        <v>4806500</v>
      </c>
      <c r="Q415" s="59">
        <v>99.970881257929662</v>
      </c>
      <c r="R415" s="59">
        <v>100</v>
      </c>
    </row>
    <row r="416" spans="1:18" ht="36.75" customHeight="1" x14ac:dyDescent="0.2">
      <c r="A416" s="60"/>
      <c r="B416" s="52"/>
      <c r="C416" s="53"/>
      <c r="D416" s="53"/>
      <c r="E416" s="54"/>
      <c r="F416" s="54"/>
      <c r="G416" s="54"/>
      <c r="H416" s="54"/>
      <c r="I416" s="64" t="s">
        <v>23</v>
      </c>
      <c r="J416" s="64"/>
      <c r="K416" s="64"/>
      <c r="L416" s="55" t="s">
        <v>409</v>
      </c>
      <c r="M416" s="56" t="s">
        <v>22</v>
      </c>
      <c r="N416" s="57">
        <v>4807900</v>
      </c>
      <c r="O416" s="57">
        <v>4806500</v>
      </c>
      <c r="P416" s="58">
        <v>4806500</v>
      </c>
      <c r="Q416" s="59">
        <v>99.970881257929662</v>
      </c>
      <c r="R416" s="59">
        <v>100</v>
      </c>
    </row>
    <row r="417" spans="1:18" ht="36.75" customHeight="1" x14ac:dyDescent="0.2">
      <c r="A417" s="60"/>
      <c r="B417" s="52"/>
      <c r="C417" s="53"/>
      <c r="D417" s="53"/>
      <c r="E417" s="54"/>
      <c r="F417" s="54"/>
      <c r="G417" s="54"/>
      <c r="H417" s="54"/>
      <c r="I417" s="52"/>
      <c r="J417" s="64" t="s">
        <v>21</v>
      </c>
      <c r="K417" s="64"/>
      <c r="L417" s="55" t="s">
        <v>409</v>
      </c>
      <c r="M417" s="56" t="s">
        <v>20</v>
      </c>
      <c r="N417" s="57">
        <v>4807900</v>
      </c>
      <c r="O417" s="57">
        <v>4806500</v>
      </c>
      <c r="P417" s="58">
        <v>4806500</v>
      </c>
      <c r="Q417" s="59">
        <v>99.970881257929662</v>
      </c>
      <c r="R417" s="59">
        <v>100</v>
      </c>
    </row>
    <row r="418" spans="1:18" ht="44.25" customHeight="1" x14ac:dyDescent="0.2">
      <c r="A418" s="60"/>
      <c r="B418" s="64" t="s">
        <v>397</v>
      </c>
      <c r="C418" s="64"/>
      <c r="D418" s="64"/>
      <c r="E418" s="64"/>
      <c r="F418" s="64"/>
      <c r="G418" s="64"/>
      <c r="H418" s="64"/>
      <c r="I418" s="64"/>
      <c r="J418" s="64"/>
      <c r="K418" s="64"/>
      <c r="L418" s="55" t="s">
        <v>408</v>
      </c>
      <c r="M418" s="56"/>
      <c r="N418" s="57">
        <v>849905.69</v>
      </c>
      <c r="O418" s="57">
        <v>849905.69</v>
      </c>
      <c r="P418" s="58">
        <v>849905.69</v>
      </c>
      <c r="Q418" s="59">
        <v>100</v>
      </c>
      <c r="R418" s="59">
        <v>100</v>
      </c>
    </row>
    <row r="419" spans="1:18" ht="48" customHeight="1" x14ac:dyDescent="0.2">
      <c r="A419" s="60"/>
      <c r="B419" s="52"/>
      <c r="C419" s="53"/>
      <c r="D419" s="53"/>
      <c r="E419" s="54"/>
      <c r="F419" s="54"/>
      <c r="G419" s="54"/>
      <c r="H419" s="54"/>
      <c r="I419" s="64" t="s">
        <v>23</v>
      </c>
      <c r="J419" s="64"/>
      <c r="K419" s="64"/>
      <c r="L419" s="55" t="s">
        <v>408</v>
      </c>
      <c r="M419" s="56" t="s">
        <v>22</v>
      </c>
      <c r="N419" s="57">
        <v>849905.69</v>
      </c>
      <c r="O419" s="57">
        <v>849905.69</v>
      </c>
      <c r="P419" s="58">
        <v>849905.69</v>
      </c>
      <c r="Q419" s="59">
        <v>100</v>
      </c>
      <c r="R419" s="59">
        <v>100</v>
      </c>
    </row>
    <row r="420" spans="1:18" ht="35.25" customHeight="1" x14ac:dyDescent="0.2">
      <c r="A420" s="60"/>
      <c r="B420" s="52"/>
      <c r="C420" s="53"/>
      <c r="D420" s="53"/>
      <c r="E420" s="54"/>
      <c r="F420" s="54"/>
      <c r="G420" s="54"/>
      <c r="H420" s="54"/>
      <c r="I420" s="52"/>
      <c r="J420" s="64" t="s">
        <v>21</v>
      </c>
      <c r="K420" s="64"/>
      <c r="L420" s="55" t="s">
        <v>408</v>
      </c>
      <c r="M420" s="56" t="s">
        <v>20</v>
      </c>
      <c r="N420" s="57">
        <v>849905.69</v>
      </c>
      <c r="O420" s="57">
        <v>849905.69</v>
      </c>
      <c r="P420" s="58">
        <v>849905.69</v>
      </c>
      <c r="Q420" s="59">
        <v>100</v>
      </c>
      <c r="R420" s="59">
        <v>100</v>
      </c>
    </row>
    <row r="421" spans="1:18" ht="42" customHeight="1" x14ac:dyDescent="0.2">
      <c r="A421" s="60"/>
      <c r="B421" s="64" t="s">
        <v>407</v>
      </c>
      <c r="C421" s="64"/>
      <c r="D421" s="64"/>
      <c r="E421" s="64"/>
      <c r="F421" s="64"/>
      <c r="G421" s="64"/>
      <c r="H421" s="64"/>
      <c r="I421" s="64"/>
      <c r="J421" s="64"/>
      <c r="K421" s="64"/>
      <c r="L421" s="55" t="s">
        <v>406</v>
      </c>
      <c r="M421" s="56"/>
      <c r="N421" s="57">
        <v>64506404.890000001</v>
      </c>
      <c r="O421" s="57">
        <v>65645400.149999999</v>
      </c>
      <c r="P421" s="58">
        <v>45457670.380000003</v>
      </c>
      <c r="Q421" s="59">
        <v>70.470010625327845</v>
      </c>
      <c r="R421" s="59">
        <v>69.247304877613729</v>
      </c>
    </row>
    <row r="422" spans="1:18" ht="51.75" customHeight="1" x14ac:dyDescent="0.2">
      <c r="A422" s="60"/>
      <c r="B422" s="64" t="s">
        <v>90</v>
      </c>
      <c r="C422" s="64"/>
      <c r="D422" s="64"/>
      <c r="E422" s="64"/>
      <c r="F422" s="64"/>
      <c r="G422" s="64"/>
      <c r="H422" s="64"/>
      <c r="I422" s="64"/>
      <c r="J422" s="64"/>
      <c r="K422" s="64"/>
      <c r="L422" s="55" t="s">
        <v>405</v>
      </c>
      <c r="M422" s="56"/>
      <c r="N422" s="57">
        <v>59107026.909999996</v>
      </c>
      <c r="O422" s="57">
        <v>60057522.170000002</v>
      </c>
      <c r="P422" s="58">
        <v>42534567.579999998</v>
      </c>
      <c r="Q422" s="59">
        <v>71.961947341330074</v>
      </c>
      <c r="R422" s="59">
        <v>70.823047710161617</v>
      </c>
    </row>
    <row r="423" spans="1:18" ht="36.75" customHeight="1" x14ac:dyDescent="0.2">
      <c r="A423" s="60"/>
      <c r="B423" s="52"/>
      <c r="C423" s="53"/>
      <c r="D423" s="53"/>
      <c r="E423" s="54"/>
      <c r="F423" s="54"/>
      <c r="G423" s="54"/>
      <c r="H423" s="54"/>
      <c r="I423" s="64" t="s">
        <v>89</v>
      </c>
      <c r="J423" s="64"/>
      <c r="K423" s="64"/>
      <c r="L423" s="55" t="s">
        <v>405</v>
      </c>
      <c r="M423" s="56" t="s">
        <v>88</v>
      </c>
      <c r="N423" s="57">
        <v>59107026.909999996</v>
      </c>
      <c r="O423" s="57">
        <v>60057522.170000002</v>
      </c>
      <c r="P423" s="58">
        <v>42534567.579999998</v>
      </c>
      <c r="Q423" s="59">
        <v>71.961947341330074</v>
      </c>
      <c r="R423" s="59">
        <v>70.823047710161617</v>
      </c>
    </row>
    <row r="424" spans="1:18" ht="15.75" customHeight="1" x14ac:dyDescent="0.2">
      <c r="A424" s="60"/>
      <c r="B424" s="52"/>
      <c r="C424" s="53"/>
      <c r="D424" s="53"/>
      <c r="E424" s="54"/>
      <c r="F424" s="54"/>
      <c r="G424" s="54"/>
      <c r="H424" s="54"/>
      <c r="I424" s="52"/>
      <c r="J424" s="64" t="s">
        <v>87</v>
      </c>
      <c r="K424" s="64"/>
      <c r="L424" s="55" t="s">
        <v>405</v>
      </c>
      <c r="M424" s="56" t="s">
        <v>86</v>
      </c>
      <c r="N424" s="57">
        <v>59107026.909999996</v>
      </c>
      <c r="O424" s="57">
        <v>60057522.170000002</v>
      </c>
      <c r="P424" s="58">
        <v>42534567.579999998</v>
      </c>
      <c r="Q424" s="59">
        <v>71.961947341330074</v>
      </c>
      <c r="R424" s="59">
        <v>70.823047710161617</v>
      </c>
    </row>
    <row r="425" spans="1:18" ht="15.75" customHeight="1" x14ac:dyDescent="0.2">
      <c r="A425" s="60"/>
      <c r="B425" s="64" t="s">
        <v>58</v>
      </c>
      <c r="C425" s="64"/>
      <c r="D425" s="64"/>
      <c r="E425" s="64"/>
      <c r="F425" s="64"/>
      <c r="G425" s="64"/>
      <c r="H425" s="64"/>
      <c r="I425" s="64"/>
      <c r="J425" s="64"/>
      <c r="K425" s="64"/>
      <c r="L425" s="55" t="s">
        <v>404</v>
      </c>
      <c r="M425" s="56"/>
      <c r="N425" s="57">
        <v>5399377.9800000004</v>
      </c>
      <c r="O425" s="57">
        <v>5587877.9800000004</v>
      </c>
      <c r="P425" s="58">
        <v>2923102.8</v>
      </c>
      <c r="Q425" s="59">
        <v>54.137769402837762</v>
      </c>
      <c r="R425" s="59">
        <v>52.311500187768942</v>
      </c>
    </row>
    <row r="426" spans="1:18" ht="28.5" customHeight="1" x14ac:dyDescent="0.2">
      <c r="A426" s="60"/>
      <c r="B426" s="52"/>
      <c r="C426" s="53"/>
      <c r="D426" s="53"/>
      <c r="E426" s="54"/>
      <c r="F426" s="54"/>
      <c r="G426" s="54"/>
      <c r="H426" s="54"/>
      <c r="I426" s="64" t="s">
        <v>23</v>
      </c>
      <c r="J426" s="64"/>
      <c r="K426" s="64"/>
      <c r="L426" s="55" t="s">
        <v>404</v>
      </c>
      <c r="M426" s="56" t="s">
        <v>22</v>
      </c>
      <c r="N426" s="57">
        <v>5358198</v>
      </c>
      <c r="O426" s="57">
        <v>5546698</v>
      </c>
      <c r="P426" s="58">
        <v>2881922.82</v>
      </c>
      <c r="Q426" s="59">
        <v>53.785299087491723</v>
      </c>
      <c r="R426" s="59">
        <v>51.957449639407081</v>
      </c>
    </row>
    <row r="427" spans="1:18" ht="33" customHeight="1" x14ac:dyDescent="0.2">
      <c r="A427" s="60"/>
      <c r="B427" s="52"/>
      <c r="C427" s="53"/>
      <c r="D427" s="53"/>
      <c r="E427" s="54"/>
      <c r="F427" s="54"/>
      <c r="G427" s="54"/>
      <c r="H427" s="54"/>
      <c r="I427" s="52"/>
      <c r="J427" s="64" t="s">
        <v>21</v>
      </c>
      <c r="K427" s="64"/>
      <c r="L427" s="55" t="s">
        <v>404</v>
      </c>
      <c r="M427" s="56" t="s">
        <v>20</v>
      </c>
      <c r="N427" s="57">
        <v>5358198</v>
      </c>
      <c r="O427" s="57">
        <v>5546698</v>
      </c>
      <c r="P427" s="58">
        <v>2881922.82</v>
      </c>
      <c r="Q427" s="59">
        <v>53.785299087491723</v>
      </c>
      <c r="R427" s="59">
        <v>51.957449639407081</v>
      </c>
    </row>
    <row r="428" spans="1:18" ht="12" customHeight="1" x14ac:dyDescent="0.2">
      <c r="A428" s="60"/>
      <c r="B428" s="52"/>
      <c r="C428" s="53"/>
      <c r="D428" s="53"/>
      <c r="E428" s="54"/>
      <c r="F428" s="54"/>
      <c r="G428" s="54"/>
      <c r="H428" s="54"/>
      <c r="I428" s="64" t="s">
        <v>3</v>
      </c>
      <c r="J428" s="64"/>
      <c r="K428" s="64"/>
      <c r="L428" s="55" t="s">
        <v>404</v>
      </c>
      <c r="M428" s="56" t="s">
        <v>2</v>
      </c>
      <c r="N428" s="57">
        <v>41179.980000000003</v>
      </c>
      <c r="O428" s="57">
        <v>41179.980000000003</v>
      </c>
      <c r="P428" s="58">
        <v>41179.980000000003</v>
      </c>
      <c r="Q428" s="59">
        <v>100</v>
      </c>
      <c r="R428" s="59">
        <v>100</v>
      </c>
    </row>
    <row r="429" spans="1:18" ht="18" customHeight="1" x14ac:dyDescent="0.2">
      <c r="A429" s="60"/>
      <c r="B429" s="52"/>
      <c r="C429" s="53"/>
      <c r="D429" s="53"/>
      <c r="E429" s="54"/>
      <c r="F429" s="54"/>
      <c r="G429" s="54"/>
      <c r="H429" s="54"/>
      <c r="I429" s="52"/>
      <c r="J429" s="64" t="s">
        <v>126</v>
      </c>
      <c r="K429" s="64"/>
      <c r="L429" s="55" t="s">
        <v>404</v>
      </c>
      <c r="M429" s="56" t="s">
        <v>125</v>
      </c>
      <c r="N429" s="57">
        <v>41179.980000000003</v>
      </c>
      <c r="O429" s="57">
        <v>41179.980000000003</v>
      </c>
      <c r="P429" s="58">
        <v>41179.980000000003</v>
      </c>
      <c r="Q429" s="59">
        <v>100</v>
      </c>
      <c r="R429" s="59">
        <v>100</v>
      </c>
    </row>
    <row r="430" spans="1:18" ht="32.25" customHeight="1" x14ac:dyDescent="0.2">
      <c r="A430" s="60"/>
      <c r="B430" s="64" t="s">
        <v>403</v>
      </c>
      <c r="C430" s="64"/>
      <c r="D430" s="64"/>
      <c r="E430" s="64"/>
      <c r="F430" s="64"/>
      <c r="G430" s="64"/>
      <c r="H430" s="64"/>
      <c r="I430" s="64"/>
      <c r="J430" s="64"/>
      <c r="K430" s="64"/>
      <c r="L430" s="55" t="s">
        <v>402</v>
      </c>
      <c r="M430" s="56"/>
      <c r="N430" s="57">
        <v>20096511.620000001</v>
      </c>
      <c r="O430" s="57">
        <v>19776511.620000001</v>
      </c>
      <c r="P430" s="58">
        <v>19711456.649999999</v>
      </c>
      <c r="Q430" s="59">
        <v>98.083971102642536</v>
      </c>
      <c r="R430" s="59">
        <v>99.671049317240502</v>
      </c>
    </row>
    <row r="431" spans="1:18" ht="34.5" customHeight="1" x14ac:dyDescent="0.2">
      <c r="A431" s="60"/>
      <c r="B431" s="64" t="s">
        <v>393</v>
      </c>
      <c r="C431" s="64"/>
      <c r="D431" s="64"/>
      <c r="E431" s="64"/>
      <c r="F431" s="64"/>
      <c r="G431" s="64"/>
      <c r="H431" s="64"/>
      <c r="I431" s="64"/>
      <c r="J431" s="64"/>
      <c r="K431" s="64"/>
      <c r="L431" s="55" t="s">
        <v>396</v>
      </c>
      <c r="M431" s="56"/>
      <c r="N431" s="57">
        <v>20096511.620000001</v>
      </c>
      <c r="O431" s="57">
        <v>19776511.620000001</v>
      </c>
      <c r="P431" s="58">
        <v>19711456.649999999</v>
      </c>
      <c r="Q431" s="59">
        <v>98.083971102642536</v>
      </c>
      <c r="R431" s="59">
        <v>99.671049317240502</v>
      </c>
    </row>
    <row r="432" spans="1:18" ht="12" customHeight="1" x14ac:dyDescent="0.2">
      <c r="A432" s="60"/>
      <c r="B432" s="64" t="s">
        <v>392</v>
      </c>
      <c r="C432" s="64"/>
      <c r="D432" s="64"/>
      <c r="E432" s="64"/>
      <c r="F432" s="64"/>
      <c r="G432" s="64"/>
      <c r="H432" s="64"/>
      <c r="I432" s="64"/>
      <c r="J432" s="64"/>
      <c r="K432" s="64"/>
      <c r="L432" s="55" t="s">
        <v>395</v>
      </c>
      <c r="M432" s="56"/>
      <c r="N432" s="57">
        <v>11655021.869999999</v>
      </c>
      <c r="O432" s="57">
        <v>11655021.869999999</v>
      </c>
      <c r="P432" s="58">
        <v>11654966.9</v>
      </c>
      <c r="Q432" s="59">
        <v>99.999528357813389</v>
      </c>
      <c r="R432" s="59">
        <v>99.999528357813389</v>
      </c>
    </row>
    <row r="433" spans="1:18" ht="27" customHeight="1" x14ac:dyDescent="0.2">
      <c r="A433" s="60"/>
      <c r="B433" s="52"/>
      <c r="C433" s="53"/>
      <c r="D433" s="53"/>
      <c r="E433" s="54"/>
      <c r="F433" s="54"/>
      <c r="G433" s="54"/>
      <c r="H433" s="54"/>
      <c r="I433" s="64" t="s">
        <v>23</v>
      </c>
      <c r="J433" s="64"/>
      <c r="K433" s="64"/>
      <c r="L433" s="55" t="s">
        <v>395</v>
      </c>
      <c r="M433" s="56" t="s">
        <v>22</v>
      </c>
      <c r="N433" s="57">
        <v>11655021.869999999</v>
      </c>
      <c r="O433" s="57">
        <v>11655021.869999999</v>
      </c>
      <c r="P433" s="58">
        <v>11654966.9</v>
      </c>
      <c r="Q433" s="59">
        <v>99.999528357813389</v>
      </c>
      <c r="R433" s="59">
        <v>99.999528357813389</v>
      </c>
    </row>
    <row r="434" spans="1:18" ht="32.25" customHeight="1" x14ac:dyDescent="0.2">
      <c r="A434" s="60"/>
      <c r="B434" s="52"/>
      <c r="C434" s="53"/>
      <c r="D434" s="53"/>
      <c r="E434" s="54"/>
      <c r="F434" s="54"/>
      <c r="G434" s="54"/>
      <c r="H434" s="54"/>
      <c r="I434" s="52"/>
      <c r="J434" s="64" t="s">
        <v>21</v>
      </c>
      <c r="K434" s="64"/>
      <c r="L434" s="55" t="s">
        <v>395</v>
      </c>
      <c r="M434" s="56" t="s">
        <v>20</v>
      </c>
      <c r="N434" s="57">
        <v>11655021.869999999</v>
      </c>
      <c r="O434" s="57">
        <v>11655021.869999999</v>
      </c>
      <c r="P434" s="58">
        <v>11654966.9</v>
      </c>
      <c r="Q434" s="59">
        <v>99.999528357813389</v>
      </c>
      <c r="R434" s="59">
        <v>99.999528357813389</v>
      </c>
    </row>
    <row r="435" spans="1:18" ht="30" customHeight="1" x14ac:dyDescent="0.2">
      <c r="A435" s="60"/>
      <c r="B435" s="64" t="s">
        <v>58</v>
      </c>
      <c r="C435" s="64"/>
      <c r="D435" s="64"/>
      <c r="E435" s="64"/>
      <c r="F435" s="64"/>
      <c r="G435" s="64"/>
      <c r="H435" s="64"/>
      <c r="I435" s="64"/>
      <c r="J435" s="64"/>
      <c r="K435" s="64"/>
      <c r="L435" s="55" t="s">
        <v>394</v>
      </c>
      <c r="M435" s="56"/>
      <c r="N435" s="57">
        <v>8441489.75</v>
      </c>
      <c r="O435" s="57">
        <v>8121489.75</v>
      </c>
      <c r="P435" s="58">
        <v>8056489.75</v>
      </c>
      <c r="Q435" s="59">
        <v>95.439193656546223</v>
      </c>
      <c r="R435" s="59">
        <v>99.199654225999609</v>
      </c>
    </row>
    <row r="436" spans="1:18" ht="31.5" customHeight="1" x14ac:dyDescent="0.2">
      <c r="A436" s="60"/>
      <c r="B436" s="52"/>
      <c r="C436" s="53"/>
      <c r="D436" s="53"/>
      <c r="E436" s="54"/>
      <c r="F436" s="54"/>
      <c r="G436" s="54"/>
      <c r="H436" s="54"/>
      <c r="I436" s="64" t="s">
        <v>23</v>
      </c>
      <c r="J436" s="64"/>
      <c r="K436" s="64"/>
      <c r="L436" s="55" t="s">
        <v>394</v>
      </c>
      <c r="M436" s="56" t="s">
        <v>22</v>
      </c>
      <c r="N436" s="57">
        <v>8441489.75</v>
      </c>
      <c r="O436" s="57">
        <v>8121489.75</v>
      </c>
      <c r="P436" s="58">
        <v>8056489.75</v>
      </c>
      <c r="Q436" s="59">
        <v>95.439193656546223</v>
      </c>
      <c r="R436" s="59">
        <v>99.199654225999609</v>
      </c>
    </row>
    <row r="437" spans="1:18" ht="34.5" customHeight="1" x14ac:dyDescent="0.2">
      <c r="A437" s="60"/>
      <c r="B437" s="52"/>
      <c r="C437" s="53"/>
      <c r="D437" s="53"/>
      <c r="E437" s="54"/>
      <c r="F437" s="54"/>
      <c r="G437" s="54"/>
      <c r="H437" s="54"/>
      <c r="I437" s="52"/>
      <c r="J437" s="64" t="s">
        <v>21</v>
      </c>
      <c r="K437" s="64"/>
      <c r="L437" s="55" t="s">
        <v>394</v>
      </c>
      <c r="M437" s="56" t="s">
        <v>20</v>
      </c>
      <c r="N437" s="57">
        <v>8441489.75</v>
      </c>
      <c r="O437" s="57">
        <v>8121489.75</v>
      </c>
      <c r="P437" s="58">
        <v>8056489.75</v>
      </c>
      <c r="Q437" s="59">
        <v>95.439193656546223</v>
      </c>
      <c r="R437" s="59">
        <v>99.199654225999609</v>
      </c>
    </row>
    <row r="438" spans="1:18" ht="34.5" customHeight="1" x14ac:dyDescent="0.2">
      <c r="A438" s="60"/>
      <c r="B438" s="52"/>
      <c r="C438" s="53"/>
      <c r="D438" s="53"/>
      <c r="E438" s="65" t="s">
        <v>391</v>
      </c>
      <c r="F438" s="65"/>
      <c r="G438" s="65"/>
      <c r="H438" s="65"/>
      <c r="I438" s="65"/>
      <c r="J438" s="65"/>
      <c r="K438" s="65"/>
      <c r="L438" s="55" t="s">
        <v>390</v>
      </c>
      <c r="M438" s="56"/>
      <c r="N438" s="57">
        <v>4105833</v>
      </c>
      <c r="O438" s="57">
        <v>4105833</v>
      </c>
      <c r="P438" s="58">
        <v>4021367.41</v>
      </c>
      <c r="Q438" s="59">
        <v>97.942790415489384</v>
      </c>
      <c r="R438" s="59">
        <v>97.942790415489384</v>
      </c>
    </row>
    <row r="439" spans="1:18" ht="32.25" customHeight="1" x14ac:dyDescent="0.2">
      <c r="A439" s="60"/>
      <c r="B439" s="64" t="s">
        <v>389</v>
      </c>
      <c r="C439" s="64"/>
      <c r="D439" s="64"/>
      <c r="E439" s="64"/>
      <c r="F439" s="64"/>
      <c r="G439" s="64"/>
      <c r="H439" s="64"/>
      <c r="I439" s="64"/>
      <c r="J439" s="64"/>
      <c r="K439" s="64"/>
      <c r="L439" s="55" t="s">
        <v>388</v>
      </c>
      <c r="M439" s="56"/>
      <c r="N439" s="57">
        <v>3860833</v>
      </c>
      <c r="O439" s="57">
        <v>3860833</v>
      </c>
      <c r="P439" s="58">
        <v>3776867.41</v>
      </c>
      <c r="Q439" s="59">
        <v>97.825194977353334</v>
      </c>
      <c r="R439" s="59">
        <v>97.825194977353334</v>
      </c>
    </row>
    <row r="440" spans="1:18" ht="57" customHeight="1" x14ac:dyDescent="0.2">
      <c r="A440" s="60"/>
      <c r="B440" s="64" t="s">
        <v>387</v>
      </c>
      <c r="C440" s="64"/>
      <c r="D440" s="64"/>
      <c r="E440" s="64"/>
      <c r="F440" s="64"/>
      <c r="G440" s="64"/>
      <c r="H440" s="64"/>
      <c r="I440" s="64"/>
      <c r="J440" s="64"/>
      <c r="K440" s="64"/>
      <c r="L440" s="55" t="s">
        <v>386</v>
      </c>
      <c r="M440" s="56"/>
      <c r="N440" s="57">
        <v>1437000</v>
      </c>
      <c r="O440" s="57">
        <v>1437000</v>
      </c>
      <c r="P440" s="58">
        <v>1353134.41</v>
      </c>
      <c r="Q440" s="59">
        <v>94.163842032011118</v>
      </c>
      <c r="R440" s="59">
        <v>94.163842032011118</v>
      </c>
    </row>
    <row r="441" spans="1:18" ht="34.5" customHeight="1" x14ac:dyDescent="0.2">
      <c r="A441" s="60"/>
      <c r="B441" s="64" t="s">
        <v>58</v>
      </c>
      <c r="C441" s="64"/>
      <c r="D441" s="64"/>
      <c r="E441" s="64"/>
      <c r="F441" s="64"/>
      <c r="G441" s="64"/>
      <c r="H441" s="64"/>
      <c r="I441" s="64"/>
      <c r="J441" s="64"/>
      <c r="K441" s="64"/>
      <c r="L441" s="55" t="s">
        <v>385</v>
      </c>
      <c r="M441" s="56"/>
      <c r="N441" s="57">
        <v>1437000</v>
      </c>
      <c r="O441" s="57">
        <v>1437000</v>
      </c>
      <c r="P441" s="58">
        <v>1353134.41</v>
      </c>
      <c r="Q441" s="59">
        <v>94.163842032011118</v>
      </c>
      <c r="R441" s="59">
        <v>94.163842032011118</v>
      </c>
    </row>
    <row r="442" spans="1:18" ht="36" customHeight="1" x14ac:dyDescent="0.2">
      <c r="A442" s="60"/>
      <c r="B442" s="52"/>
      <c r="C442" s="53"/>
      <c r="D442" s="53"/>
      <c r="E442" s="54"/>
      <c r="F442" s="54"/>
      <c r="G442" s="54"/>
      <c r="H442" s="54"/>
      <c r="I442" s="64" t="s">
        <v>23</v>
      </c>
      <c r="J442" s="64"/>
      <c r="K442" s="64"/>
      <c r="L442" s="55" t="s">
        <v>385</v>
      </c>
      <c r="M442" s="56" t="s">
        <v>22</v>
      </c>
      <c r="N442" s="57">
        <v>1437000</v>
      </c>
      <c r="O442" s="57">
        <v>1437000</v>
      </c>
      <c r="P442" s="58">
        <v>1353134.41</v>
      </c>
      <c r="Q442" s="59">
        <v>94.163842032011118</v>
      </c>
      <c r="R442" s="59">
        <v>94.163842032011118</v>
      </c>
    </row>
    <row r="443" spans="1:18" ht="33" customHeight="1" x14ac:dyDescent="0.2">
      <c r="A443" s="60"/>
      <c r="B443" s="52"/>
      <c r="C443" s="53"/>
      <c r="D443" s="53"/>
      <c r="E443" s="54"/>
      <c r="F443" s="54"/>
      <c r="G443" s="54"/>
      <c r="H443" s="54"/>
      <c r="I443" s="52"/>
      <c r="J443" s="64" t="s">
        <v>21</v>
      </c>
      <c r="K443" s="64"/>
      <c r="L443" s="55" t="s">
        <v>385</v>
      </c>
      <c r="M443" s="56" t="s">
        <v>20</v>
      </c>
      <c r="N443" s="57">
        <v>1437000</v>
      </c>
      <c r="O443" s="57">
        <v>1437000</v>
      </c>
      <c r="P443" s="58">
        <v>1353134.41</v>
      </c>
      <c r="Q443" s="59">
        <v>94.163842032011118</v>
      </c>
      <c r="R443" s="59">
        <v>94.163842032011118</v>
      </c>
    </row>
    <row r="444" spans="1:18" ht="35.25" customHeight="1" x14ac:dyDescent="0.2">
      <c r="A444" s="60"/>
      <c r="B444" s="64" t="s">
        <v>384</v>
      </c>
      <c r="C444" s="64"/>
      <c r="D444" s="64"/>
      <c r="E444" s="64"/>
      <c r="F444" s="64"/>
      <c r="G444" s="64"/>
      <c r="H444" s="64"/>
      <c r="I444" s="64"/>
      <c r="J444" s="64"/>
      <c r="K444" s="64"/>
      <c r="L444" s="55" t="s">
        <v>383</v>
      </c>
      <c r="M444" s="56"/>
      <c r="N444" s="57">
        <v>134800</v>
      </c>
      <c r="O444" s="57">
        <v>134800</v>
      </c>
      <c r="P444" s="58">
        <v>134800</v>
      </c>
      <c r="Q444" s="59">
        <v>100</v>
      </c>
      <c r="R444" s="59">
        <v>100</v>
      </c>
    </row>
    <row r="445" spans="1:18" ht="20.25" customHeight="1" x14ac:dyDescent="0.2">
      <c r="A445" s="60"/>
      <c r="B445" s="64" t="s">
        <v>382</v>
      </c>
      <c r="C445" s="64"/>
      <c r="D445" s="64"/>
      <c r="E445" s="64"/>
      <c r="F445" s="64"/>
      <c r="G445" s="64"/>
      <c r="H445" s="64"/>
      <c r="I445" s="64"/>
      <c r="J445" s="64"/>
      <c r="K445" s="64"/>
      <c r="L445" s="55" t="s">
        <v>381</v>
      </c>
      <c r="M445" s="56"/>
      <c r="N445" s="57">
        <v>94300</v>
      </c>
      <c r="O445" s="57">
        <v>94300</v>
      </c>
      <c r="P445" s="58">
        <v>94300</v>
      </c>
      <c r="Q445" s="59">
        <v>100</v>
      </c>
      <c r="R445" s="59">
        <v>100</v>
      </c>
    </row>
    <row r="446" spans="1:18" ht="71.25" customHeight="1" x14ac:dyDescent="0.2">
      <c r="A446" s="60"/>
      <c r="B446" s="52"/>
      <c r="C446" s="53"/>
      <c r="D446" s="53"/>
      <c r="E446" s="54"/>
      <c r="F446" s="54"/>
      <c r="G446" s="54"/>
      <c r="H446" s="54"/>
      <c r="I446" s="64" t="s">
        <v>8</v>
      </c>
      <c r="J446" s="64"/>
      <c r="K446" s="64"/>
      <c r="L446" s="55" t="s">
        <v>381</v>
      </c>
      <c r="M446" s="56" t="s">
        <v>7</v>
      </c>
      <c r="N446" s="57">
        <v>91000</v>
      </c>
      <c r="O446" s="57">
        <v>92200</v>
      </c>
      <c r="P446" s="58">
        <v>92200</v>
      </c>
      <c r="Q446" s="59">
        <v>101.31868131868131</v>
      </c>
      <c r="R446" s="59">
        <v>100</v>
      </c>
    </row>
    <row r="447" spans="1:18" ht="34.5" customHeight="1" x14ac:dyDescent="0.2">
      <c r="A447" s="60"/>
      <c r="B447" s="52"/>
      <c r="C447" s="53"/>
      <c r="D447" s="53"/>
      <c r="E447" s="54"/>
      <c r="F447" s="54"/>
      <c r="G447" s="54"/>
      <c r="H447" s="54"/>
      <c r="I447" s="52"/>
      <c r="J447" s="64" t="s">
        <v>120</v>
      </c>
      <c r="K447" s="64"/>
      <c r="L447" s="55" t="s">
        <v>381</v>
      </c>
      <c r="M447" s="56" t="s">
        <v>119</v>
      </c>
      <c r="N447" s="57">
        <v>91000</v>
      </c>
      <c r="O447" s="57">
        <v>92200</v>
      </c>
      <c r="P447" s="58">
        <v>92200</v>
      </c>
      <c r="Q447" s="59">
        <v>101.31868131868131</v>
      </c>
      <c r="R447" s="59">
        <v>100</v>
      </c>
    </row>
    <row r="448" spans="1:18" ht="34.5" customHeight="1" x14ac:dyDescent="0.2">
      <c r="A448" s="60"/>
      <c r="B448" s="52"/>
      <c r="C448" s="53"/>
      <c r="D448" s="53"/>
      <c r="E448" s="54"/>
      <c r="F448" s="54"/>
      <c r="G448" s="54"/>
      <c r="H448" s="54"/>
      <c r="I448" s="64" t="s">
        <v>23</v>
      </c>
      <c r="J448" s="64"/>
      <c r="K448" s="64"/>
      <c r="L448" s="55" t="s">
        <v>381</v>
      </c>
      <c r="M448" s="56" t="s">
        <v>22</v>
      </c>
      <c r="N448" s="57">
        <v>3300</v>
      </c>
      <c r="O448" s="57">
        <v>2100</v>
      </c>
      <c r="P448" s="58">
        <v>2100</v>
      </c>
      <c r="Q448" s="59">
        <v>63.636363636363633</v>
      </c>
      <c r="R448" s="59">
        <v>100</v>
      </c>
    </row>
    <row r="449" spans="1:18" ht="35.25" customHeight="1" x14ac:dyDescent="0.2">
      <c r="A449" s="60"/>
      <c r="B449" s="52"/>
      <c r="C449" s="53"/>
      <c r="D449" s="53"/>
      <c r="E449" s="54"/>
      <c r="F449" s="54"/>
      <c r="G449" s="54"/>
      <c r="H449" s="54"/>
      <c r="I449" s="52"/>
      <c r="J449" s="64" t="s">
        <v>21</v>
      </c>
      <c r="K449" s="64"/>
      <c r="L449" s="55" t="s">
        <v>381</v>
      </c>
      <c r="M449" s="56" t="s">
        <v>20</v>
      </c>
      <c r="N449" s="57">
        <v>3300</v>
      </c>
      <c r="O449" s="57">
        <v>2100</v>
      </c>
      <c r="P449" s="58">
        <v>2100</v>
      </c>
      <c r="Q449" s="59">
        <v>63.636363636363633</v>
      </c>
      <c r="R449" s="59">
        <v>100</v>
      </c>
    </row>
    <row r="450" spans="1:18" ht="33" customHeight="1" x14ac:dyDescent="0.2">
      <c r="A450" s="60"/>
      <c r="B450" s="64" t="s">
        <v>380</v>
      </c>
      <c r="C450" s="64"/>
      <c r="D450" s="64"/>
      <c r="E450" s="64"/>
      <c r="F450" s="64"/>
      <c r="G450" s="64"/>
      <c r="H450" s="64"/>
      <c r="I450" s="64"/>
      <c r="J450" s="64"/>
      <c r="K450" s="64"/>
      <c r="L450" s="55" t="s">
        <v>379</v>
      </c>
      <c r="M450" s="56"/>
      <c r="N450" s="57">
        <v>40500</v>
      </c>
      <c r="O450" s="57">
        <v>40500</v>
      </c>
      <c r="P450" s="58">
        <v>40500</v>
      </c>
      <c r="Q450" s="59">
        <v>100</v>
      </c>
      <c r="R450" s="59">
        <v>100</v>
      </c>
    </row>
    <row r="451" spans="1:18" ht="78.75" customHeight="1" x14ac:dyDescent="0.2">
      <c r="A451" s="60"/>
      <c r="B451" s="52"/>
      <c r="C451" s="53"/>
      <c r="D451" s="53"/>
      <c r="E451" s="54"/>
      <c r="F451" s="54"/>
      <c r="G451" s="54"/>
      <c r="H451" s="54"/>
      <c r="I451" s="64" t="s">
        <v>8</v>
      </c>
      <c r="J451" s="64"/>
      <c r="K451" s="64"/>
      <c r="L451" s="55" t="s">
        <v>379</v>
      </c>
      <c r="M451" s="56" t="s">
        <v>7</v>
      </c>
      <c r="N451" s="57">
        <v>39000</v>
      </c>
      <c r="O451" s="57">
        <v>39600</v>
      </c>
      <c r="P451" s="58">
        <v>39600</v>
      </c>
      <c r="Q451" s="59">
        <v>101.53846153846153</v>
      </c>
      <c r="R451" s="59">
        <v>100</v>
      </c>
    </row>
    <row r="452" spans="1:18" ht="36" customHeight="1" x14ac:dyDescent="0.2">
      <c r="A452" s="60"/>
      <c r="B452" s="52"/>
      <c r="C452" s="53"/>
      <c r="D452" s="53"/>
      <c r="E452" s="54"/>
      <c r="F452" s="54"/>
      <c r="G452" s="54"/>
      <c r="H452" s="54"/>
      <c r="I452" s="52"/>
      <c r="J452" s="64" t="s">
        <v>120</v>
      </c>
      <c r="K452" s="64"/>
      <c r="L452" s="55" t="s">
        <v>379</v>
      </c>
      <c r="M452" s="56" t="s">
        <v>119</v>
      </c>
      <c r="N452" s="57">
        <v>39000</v>
      </c>
      <c r="O452" s="57">
        <v>39600</v>
      </c>
      <c r="P452" s="58">
        <v>39600</v>
      </c>
      <c r="Q452" s="59">
        <v>101.53846153846153</v>
      </c>
      <c r="R452" s="59">
        <v>100</v>
      </c>
    </row>
    <row r="453" spans="1:18" ht="34.5" customHeight="1" x14ac:dyDescent="0.2">
      <c r="A453" s="60"/>
      <c r="B453" s="52"/>
      <c r="C453" s="53"/>
      <c r="D453" s="53"/>
      <c r="E453" s="54"/>
      <c r="F453" s="54"/>
      <c r="G453" s="54"/>
      <c r="H453" s="54"/>
      <c r="I453" s="64" t="s">
        <v>23</v>
      </c>
      <c r="J453" s="64"/>
      <c r="K453" s="64"/>
      <c r="L453" s="55" t="s">
        <v>379</v>
      </c>
      <c r="M453" s="56" t="s">
        <v>22</v>
      </c>
      <c r="N453" s="57">
        <v>1500</v>
      </c>
      <c r="O453" s="57">
        <v>900</v>
      </c>
      <c r="P453" s="58">
        <v>900</v>
      </c>
      <c r="Q453" s="59">
        <v>60</v>
      </c>
      <c r="R453" s="59">
        <v>100</v>
      </c>
    </row>
    <row r="454" spans="1:18" ht="33.75" customHeight="1" x14ac:dyDescent="0.2">
      <c r="A454" s="60"/>
      <c r="B454" s="52"/>
      <c r="C454" s="53"/>
      <c r="D454" s="53"/>
      <c r="E454" s="54"/>
      <c r="F454" s="54"/>
      <c r="G454" s="54"/>
      <c r="H454" s="54"/>
      <c r="I454" s="52"/>
      <c r="J454" s="64" t="s">
        <v>21</v>
      </c>
      <c r="K454" s="64"/>
      <c r="L454" s="55" t="s">
        <v>379</v>
      </c>
      <c r="M454" s="56" t="s">
        <v>20</v>
      </c>
      <c r="N454" s="57">
        <v>1500</v>
      </c>
      <c r="O454" s="57">
        <v>900</v>
      </c>
      <c r="P454" s="58">
        <v>900</v>
      </c>
      <c r="Q454" s="59">
        <v>60</v>
      </c>
      <c r="R454" s="59">
        <v>100</v>
      </c>
    </row>
    <row r="455" spans="1:18" ht="47.25" customHeight="1" x14ac:dyDescent="0.2">
      <c r="A455" s="60"/>
      <c r="B455" s="64" t="s">
        <v>378</v>
      </c>
      <c r="C455" s="64"/>
      <c r="D455" s="64"/>
      <c r="E455" s="64"/>
      <c r="F455" s="64"/>
      <c r="G455" s="64"/>
      <c r="H455" s="64"/>
      <c r="I455" s="64"/>
      <c r="J455" s="64"/>
      <c r="K455" s="64"/>
      <c r="L455" s="55" t="s">
        <v>377</v>
      </c>
      <c r="M455" s="56"/>
      <c r="N455" s="57">
        <v>2214933</v>
      </c>
      <c r="O455" s="57">
        <v>2214933</v>
      </c>
      <c r="P455" s="58">
        <v>2214933</v>
      </c>
      <c r="Q455" s="59">
        <v>100</v>
      </c>
      <c r="R455" s="59">
        <v>100</v>
      </c>
    </row>
    <row r="456" spans="1:18" ht="138" customHeight="1" x14ac:dyDescent="0.2">
      <c r="A456" s="60"/>
      <c r="B456" s="64" t="s">
        <v>376</v>
      </c>
      <c r="C456" s="64"/>
      <c r="D456" s="64"/>
      <c r="E456" s="64"/>
      <c r="F456" s="64"/>
      <c r="G456" s="64"/>
      <c r="H456" s="64"/>
      <c r="I456" s="64"/>
      <c r="J456" s="64"/>
      <c r="K456" s="64"/>
      <c r="L456" s="55" t="s">
        <v>375</v>
      </c>
      <c r="M456" s="56"/>
      <c r="N456" s="57">
        <v>2197100</v>
      </c>
      <c r="O456" s="57">
        <v>2197100</v>
      </c>
      <c r="P456" s="58">
        <v>2197100</v>
      </c>
      <c r="Q456" s="59">
        <v>100</v>
      </c>
      <c r="R456" s="59">
        <v>100</v>
      </c>
    </row>
    <row r="457" spans="1:18" ht="81.75" customHeight="1" x14ac:dyDescent="0.2">
      <c r="A457" s="60"/>
      <c r="B457" s="52"/>
      <c r="C457" s="53"/>
      <c r="D457" s="53"/>
      <c r="E457" s="54"/>
      <c r="F457" s="54"/>
      <c r="G457" s="54"/>
      <c r="H457" s="54"/>
      <c r="I457" s="64" t="s">
        <v>8</v>
      </c>
      <c r="J457" s="64"/>
      <c r="K457" s="64"/>
      <c r="L457" s="55" t="s">
        <v>375</v>
      </c>
      <c r="M457" s="56" t="s">
        <v>7</v>
      </c>
      <c r="N457" s="57">
        <v>2072700</v>
      </c>
      <c r="O457" s="57">
        <v>2174023.5</v>
      </c>
      <c r="P457" s="58">
        <v>2174023.5</v>
      </c>
      <c r="Q457" s="59">
        <v>104.88847879577364</v>
      </c>
      <c r="R457" s="59">
        <v>100</v>
      </c>
    </row>
    <row r="458" spans="1:18" ht="34.5" customHeight="1" x14ac:dyDescent="0.2">
      <c r="A458" s="60"/>
      <c r="B458" s="52"/>
      <c r="C458" s="53"/>
      <c r="D458" s="53"/>
      <c r="E458" s="54"/>
      <c r="F458" s="54"/>
      <c r="G458" s="54"/>
      <c r="H458" s="54"/>
      <c r="I458" s="52"/>
      <c r="J458" s="64" t="s">
        <v>6</v>
      </c>
      <c r="K458" s="64"/>
      <c r="L458" s="55" t="s">
        <v>375</v>
      </c>
      <c r="M458" s="56" t="s">
        <v>4</v>
      </c>
      <c r="N458" s="57">
        <v>2072700</v>
      </c>
      <c r="O458" s="57">
        <v>2174023.5</v>
      </c>
      <c r="P458" s="58">
        <v>2174023.5</v>
      </c>
      <c r="Q458" s="59">
        <v>104.88847879577364</v>
      </c>
      <c r="R458" s="59">
        <v>100</v>
      </c>
    </row>
    <row r="459" spans="1:18" ht="45.75" customHeight="1" x14ac:dyDescent="0.2">
      <c r="A459" s="60"/>
      <c r="B459" s="52"/>
      <c r="C459" s="53"/>
      <c r="D459" s="53"/>
      <c r="E459" s="54"/>
      <c r="F459" s="54"/>
      <c r="G459" s="54"/>
      <c r="H459" s="54"/>
      <c r="I459" s="64" t="s">
        <v>23</v>
      </c>
      <c r="J459" s="64"/>
      <c r="K459" s="64"/>
      <c r="L459" s="55" t="s">
        <v>375</v>
      </c>
      <c r="M459" s="56" t="s">
        <v>22</v>
      </c>
      <c r="N459" s="57">
        <v>124400</v>
      </c>
      <c r="O459" s="57">
        <v>23076.5</v>
      </c>
      <c r="P459" s="58">
        <v>23076.5</v>
      </c>
      <c r="Q459" s="59">
        <v>18.550241157556272</v>
      </c>
      <c r="R459" s="59">
        <v>100</v>
      </c>
    </row>
    <row r="460" spans="1:18" ht="27.75" customHeight="1" x14ac:dyDescent="0.2">
      <c r="A460" s="60"/>
      <c r="B460" s="52"/>
      <c r="C460" s="53"/>
      <c r="D460" s="53"/>
      <c r="E460" s="54"/>
      <c r="F460" s="54"/>
      <c r="G460" s="54"/>
      <c r="H460" s="54"/>
      <c r="I460" s="52"/>
      <c r="J460" s="64" t="s">
        <v>21</v>
      </c>
      <c r="K460" s="64"/>
      <c r="L460" s="55" t="s">
        <v>375</v>
      </c>
      <c r="M460" s="56" t="s">
        <v>20</v>
      </c>
      <c r="N460" s="57">
        <v>124400</v>
      </c>
      <c r="O460" s="57">
        <v>23076.5</v>
      </c>
      <c r="P460" s="58">
        <v>23076.5</v>
      </c>
      <c r="Q460" s="59">
        <v>18.550241157556272</v>
      </c>
      <c r="R460" s="59">
        <v>100</v>
      </c>
    </row>
    <row r="461" spans="1:18" ht="146.25" customHeight="1" x14ac:dyDescent="0.2">
      <c r="A461" s="60"/>
      <c r="B461" s="64" t="s">
        <v>374</v>
      </c>
      <c r="C461" s="64"/>
      <c r="D461" s="64"/>
      <c r="E461" s="64"/>
      <c r="F461" s="64"/>
      <c r="G461" s="64"/>
      <c r="H461" s="64"/>
      <c r="I461" s="64"/>
      <c r="J461" s="64"/>
      <c r="K461" s="64"/>
      <c r="L461" s="55" t="s">
        <v>373</v>
      </c>
      <c r="M461" s="56"/>
      <c r="N461" s="57">
        <v>17833</v>
      </c>
      <c r="O461" s="57">
        <v>17833</v>
      </c>
      <c r="P461" s="58">
        <v>17833</v>
      </c>
      <c r="Q461" s="59">
        <v>100</v>
      </c>
      <c r="R461" s="59">
        <v>100</v>
      </c>
    </row>
    <row r="462" spans="1:18" ht="78.75" customHeight="1" x14ac:dyDescent="0.2">
      <c r="A462" s="60"/>
      <c r="B462" s="52"/>
      <c r="C462" s="53"/>
      <c r="D462" s="53"/>
      <c r="E462" s="54"/>
      <c r="F462" s="54"/>
      <c r="G462" s="54"/>
      <c r="H462" s="54"/>
      <c r="I462" s="64" t="s">
        <v>8</v>
      </c>
      <c r="J462" s="64"/>
      <c r="K462" s="64"/>
      <c r="L462" s="55" t="s">
        <v>373</v>
      </c>
      <c r="M462" s="56" t="s">
        <v>7</v>
      </c>
      <c r="N462" s="57">
        <v>17833</v>
      </c>
      <c r="O462" s="57">
        <v>17833</v>
      </c>
      <c r="P462" s="58">
        <v>17833</v>
      </c>
      <c r="Q462" s="59">
        <v>100</v>
      </c>
      <c r="R462" s="59">
        <v>100</v>
      </c>
    </row>
    <row r="463" spans="1:18" ht="38.25" customHeight="1" x14ac:dyDescent="0.2">
      <c r="A463" s="60"/>
      <c r="B463" s="52"/>
      <c r="C463" s="53"/>
      <c r="D463" s="53"/>
      <c r="E463" s="54"/>
      <c r="F463" s="54"/>
      <c r="G463" s="54"/>
      <c r="H463" s="54"/>
      <c r="I463" s="52"/>
      <c r="J463" s="64" t="s">
        <v>6</v>
      </c>
      <c r="K463" s="64"/>
      <c r="L463" s="55" t="s">
        <v>373</v>
      </c>
      <c r="M463" s="56" t="s">
        <v>4</v>
      </c>
      <c r="N463" s="57">
        <v>17833</v>
      </c>
      <c r="O463" s="57">
        <v>17833</v>
      </c>
      <c r="P463" s="58">
        <v>17833</v>
      </c>
      <c r="Q463" s="59">
        <v>100</v>
      </c>
      <c r="R463" s="59">
        <v>100</v>
      </c>
    </row>
    <row r="464" spans="1:18" ht="68.25" customHeight="1" x14ac:dyDescent="0.2">
      <c r="A464" s="60"/>
      <c r="B464" s="64" t="s">
        <v>372</v>
      </c>
      <c r="C464" s="64"/>
      <c r="D464" s="64"/>
      <c r="E464" s="64"/>
      <c r="F464" s="64"/>
      <c r="G464" s="64"/>
      <c r="H464" s="64"/>
      <c r="I464" s="64"/>
      <c r="J464" s="64"/>
      <c r="K464" s="64"/>
      <c r="L464" s="55" t="s">
        <v>371</v>
      </c>
      <c r="M464" s="56"/>
      <c r="N464" s="57">
        <v>3100</v>
      </c>
      <c r="O464" s="57">
        <v>3100</v>
      </c>
      <c r="P464" s="58">
        <v>3100</v>
      </c>
      <c r="Q464" s="59">
        <v>100</v>
      </c>
      <c r="R464" s="59">
        <v>100</v>
      </c>
    </row>
    <row r="465" spans="1:18" ht="61.5" customHeight="1" x14ac:dyDescent="0.2">
      <c r="A465" s="60"/>
      <c r="B465" s="64" t="s">
        <v>370</v>
      </c>
      <c r="C465" s="64"/>
      <c r="D465" s="64"/>
      <c r="E465" s="64"/>
      <c r="F465" s="64"/>
      <c r="G465" s="64"/>
      <c r="H465" s="64"/>
      <c r="I465" s="64"/>
      <c r="J465" s="64"/>
      <c r="K465" s="64"/>
      <c r="L465" s="55" t="s">
        <v>369</v>
      </c>
      <c r="M465" s="56"/>
      <c r="N465" s="57">
        <v>3100</v>
      </c>
      <c r="O465" s="57">
        <v>3100</v>
      </c>
      <c r="P465" s="58">
        <v>3100</v>
      </c>
      <c r="Q465" s="59">
        <v>100</v>
      </c>
      <c r="R465" s="59">
        <v>100</v>
      </c>
    </row>
    <row r="466" spans="1:18" ht="41.25" customHeight="1" x14ac:dyDescent="0.2">
      <c r="A466" s="60"/>
      <c r="B466" s="52"/>
      <c r="C466" s="53"/>
      <c r="D466" s="53"/>
      <c r="E466" s="54"/>
      <c r="F466" s="54"/>
      <c r="G466" s="54"/>
      <c r="H466" s="54"/>
      <c r="I466" s="64" t="s">
        <v>23</v>
      </c>
      <c r="J466" s="64"/>
      <c r="K466" s="64"/>
      <c r="L466" s="55" t="s">
        <v>369</v>
      </c>
      <c r="M466" s="56" t="s">
        <v>22</v>
      </c>
      <c r="N466" s="57">
        <v>3100</v>
      </c>
      <c r="O466" s="57">
        <v>3100</v>
      </c>
      <c r="P466" s="58">
        <v>3100</v>
      </c>
      <c r="Q466" s="59">
        <v>100</v>
      </c>
      <c r="R466" s="59">
        <v>100</v>
      </c>
    </row>
    <row r="467" spans="1:18" ht="45" customHeight="1" x14ac:dyDescent="0.2">
      <c r="A467" s="60"/>
      <c r="B467" s="52"/>
      <c r="C467" s="53"/>
      <c r="D467" s="53"/>
      <c r="E467" s="54"/>
      <c r="F467" s="54"/>
      <c r="G467" s="54"/>
      <c r="H467" s="54"/>
      <c r="I467" s="52"/>
      <c r="J467" s="64" t="s">
        <v>21</v>
      </c>
      <c r="K467" s="64"/>
      <c r="L467" s="55" t="s">
        <v>369</v>
      </c>
      <c r="M467" s="56" t="s">
        <v>20</v>
      </c>
      <c r="N467" s="57">
        <v>3100</v>
      </c>
      <c r="O467" s="57">
        <v>3100</v>
      </c>
      <c r="P467" s="58">
        <v>3100</v>
      </c>
      <c r="Q467" s="59">
        <v>100</v>
      </c>
      <c r="R467" s="59">
        <v>100</v>
      </c>
    </row>
    <row r="468" spans="1:18" ht="79.5" customHeight="1" x14ac:dyDescent="0.2">
      <c r="A468" s="60"/>
      <c r="B468" s="64" t="s">
        <v>368</v>
      </c>
      <c r="C468" s="64"/>
      <c r="D468" s="64"/>
      <c r="E468" s="64"/>
      <c r="F468" s="64"/>
      <c r="G468" s="64"/>
      <c r="H468" s="64"/>
      <c r="I468" s="64"/>
      <c r="J468" s="64"/>
      <c r="K468" s="64"/>
      <c r="L468" s="55" t="s">
        <v>367</v>
      </c>
      <c r="M468" s="56"/>
      <c r="N468" s="57">
        <v>71000</v>
      </c>
      <c r="O468" s="57">
        <v>71000</v>
      </c>
      <c r="P468" s="58">
        <v>70900</v>
      </c>
      <c r="Q468" s="59">
        <v>99.859154929577471</v>
      </c>
      <c r="R468" s="59">
        <v>99.859154929577471</v>
      </c>
    </row>
    <row r="469" spans="1:18" ht="18" customHeight="1" x14ac:dyDescent="0.2">
      <c r="A469" s="60"/>
      <c r="B469" s="64" t="s">
        <v>58</v>
      </c>
      <c r="C469" s="64"/>
      <c r="D469" s="64"/>
      <c r="E469" s="64"/>
      <c r="F469" s="64"/>
      <c r="G469" s="64"/>
      <c r="H469" s="64"/>
      <c r="I469" s="64"/>
      <c r="J469" s="64"/>
      <c r="K469" s="64"/>
      <c r="L469" s="55" t="s">
        <v>366</v>
      </c>
      <c r="M469" s="56"/>
      <c r="N469" s="57">
        <v>71000</v>
      </c>
      <c r="O469" s="57">
        <v>71000</v>
      </c>
      <c r="P469" s="58">
        <v>70900</v>
      </c>
      <c r="Q469" s="59">
        <v>99.859154929577471</v>
      </c>
      <c r="R469" s="59">
        <v>99.859154929577471</v>
      </c>
    </row>
    <row r="470" spans="1:18" ht="28.5" customHeight="1" x14ac:dyDescent="0.2">
      <c r="A470" s="60"/>
      <c r="B470" s="52"/>
      <c r="C470" s="53"/>
      <c r="D470" s="53"/>
      <c r="E470" s="54"/>
      <c r="F470" s="54"/>
      <c r="G470" s="54"/>
      <c r="H470" s="54"/>
      <c r="I470" s="64" t="s">
        <v>23</v>
      </c>
      <c r="J470" s="64"/>
      <c r="K470" s="64"/>
      <c r="L470" s="55" t="s">
        <v>366</v>
      </c>
      <c r="M470" s="56" t="s">
        <v>22</v>
      </c>
      <c r="N470" s="57">
        <v>71000</v>
      </c>
      <c r="O470" s="57">
        <v>71000</v>
      </c>
      <c r="P470" s="58">
        <v>70900</v>
      </c>
      <c r="Q470" s="59">
        <v>99.859154929577471</v>
      </c>
      <c r="R470" s="59">
        <v>99.859154929577471</v>
      </c>
    </row>
    <row r="471" spans="1:18" ht="34.5" customHeight="1" x14ac:dyDescent="0.2">
      <c r="A471" s="60"/>
      <c r="B471" s="52"/>
      <c r="C471" s="53"/>
      <c r="D471" s="53"/>
      <c r="E471" s="54"/>
      <c r="F471" s="54"/>
      <c r="G471" s="54"/>
      <c r="H471" s="54"/>
      <c r="I471" s="52"/>
      <c r="J471" s="64" t="s">
        <v>21</v>
      </c>
      <c r="K471" s="64"/>
      <c r="L471" s="55" t="s">
        <v>366</v>
      </c>
      <c r="M471" s="56" t="s">
        <v>20</v>
      </c>
      <c r="N471" s="57">
        <v>71000</v>
      </c>
      <c r="O471" s="57">
        <v>71000</v>
      </c>
      <c r="P471" s="58">
        <v>70900</v>
      </c>
      <c r="Q471" s="59">
        <v>99.859154929577471</v>
      </c>
      <c r="R471" s="59">
        <v>99.859154929577471</v>
      </c>
    </row>
    <row r="472" spans="1:18" ht="40.5" customHeight="1" x14ac:dyDescent="0.2">
      <c r="A472" s="60"/>
      <c r="B472" s="64" t="s">
        <v>365</v>
      </c>
      <c r="C472" s="64"/>
      <c r="D472" s="64"/>
      <c r="E472" s="64"/>
      <c r="F472" s="64"/>
      <c r="G472" s="64"/>
      <c r="H472" s="64"/>
      <c r="I472" s="64"/>
      <c r="J472" s="64"/>
      <c r="K472" s="64"/>
      <c r="L472" s="55" t="s">
        <v>364</v>
      </c>
      <c r="M472" s="56"/>
      <c r="N472" s="57">
        <v>245000</v>
      </c>
      <c r="O472" s="57">
        <v>245000</v>
      </c>
      <c r="P472" s="58">
        <v>244500</v>
      </c>
      <c r="Q472" s="59">
        <v>99.795918367346943</v>
      </c>
      <c r="R472" s="59">
        <v>99.795918367346943</v>
      </c>
    </row>
    <row r="473" spans="1:18" ht="41.25" customHeight="1" x14ac:dyDescent="0.2">
      <c r="A473" s="60"/>
      <c r="B473" s="64" t="s">
        <v>363</v>
      </c>
      <c r="C473" s="64"/>
      <c r="D473" s="64"/>
      <c r="E473" s="64"/>
      <c r="F473" s="64"/>
      <c r="G473" s="64"/>
      <c r="H473" s="64"/>
      <c r="I473" s="64"/>
      <c r="J473" s="64"/>
      <c r="K473" s="64"/>
      <c r="L473" s="55" t="s">
        <v>362</v>
      </c>
      <c r="M473" s="56"/>
      <c r="N473" s="57">
        <v>245000</v>
      </c>
      <c r="O473" s="57">
        <v>245000</v>
      </c>
      <c r="P473" s="58">
        <v>244500</v>
      </c>
      <c r="Q473" s="59">
        <v>99.795918367346943</v>
      </c>
      <c r="R473" s="59">
        <v>99.795918367346943</v>
      </c>
    </row>
    <row r="474" spans="1:18" ht="23.25" customHeight="1" x14ac:dyDescent="0.2">
      <c r="A474" s="60"/>
      <c r="B474" s="64" t="s">
        <v>58</v>
      </c>
      <c r="C474" s="64"/>
      <c r="D474" s="64"/>
      <c r="E474" s="64"/>
      <c r="F474" s="64"/>
      <c r="G474" s="64"/>
      <c r="H474" s="64"/>
      <c r="I474" s="64"/>
      <c r="J474" s="64"/>
      <c r="K474" s="64"/>
      <c r="L474" s="55" t="s">
        <v>361</v>
      </c>
      <c r="M474" s="56"/>
      <c r="N474" s="57">
        <v>245000</v>
      </c>
      <c r="O474" s="57">
        <v>245000</v>
      </c>
      <c r="P474" s="58">
        <v>244500</v>
      </c>
      <c r="Q474" s="59">
        <v>99.795918367346943</v>
      </c>
      <c r="R474" s="59">
        <v>99.795918367346943</v>
      </c>
    </row>
    <row r="475" spans="1:18" ht="34.5" customHeight="1" x14ac:dyDescent="0.2">
      <c r="A475" s="60"/>
      <c r="B475" s="52"/>
      <c r="C475" s="53"/>
      <c r="D475" s="53"/>
      <c r="E475" s="54"/>
      <c r="F475" s="54"/>
      <c r="G475" s="54"/>
      <c r="H475" s="54"/>
      <c r="I475" s="64" t="s">
        <v>23</v>
      </c>
      <c r="J475" s="64"/>
      <c r="K475" s="64"/>
      <c r="L475" s="55" t="s">
        <v>361</v>
      </c>
      <c r="M475" s="56" t="s">
        <v>22</v>
      </c>
      <c r="N475" s="57">
        <v>245000</v>
      </c>
      <c r="O475" s="57">
        <v>245000</v>
      </c>
      <c r="P475" s="58">
        <v>244500</v>
      </c>
      <c r="Q475" s="59">
        <v>99.795918367346943</v>
      </c>
      <c r="R475" s="59">
        <v>99.795918367346943</v>
      </c>
    </row>
    <row r="476" spans="1:18" ht="34.5" customHeight="1" x14ac:dyDescent="0.2">
      <c r="A476" s="60"/>
      <c r="B476" s="52"/>
      <c r="C476" s="53"/>
      <c r="D476" s="53"/>
      <c r="E476" s="54"/>
      <c r="F476" s="54"/>
      <c r="G476" s="54"/>
      <c r="H476" s="54"/>
      <c r="I476" s="52"/>
      <c r="J476" s="64" t="s">
        <v>21</v>
      </c>
      <c r="K476" s="64"/>
      <c r="L476" s="55" t="s">
        <v>361</v>
      </c>
      <c r="M476" s="56" t="s">
        <v>20</v>
      </c>
      <c r="N476" s="57">
        <v>245000</v>
      </c>
      <c r="O476" s="57">
        <v>245000</v>
      </c>
      <c r="P476" s="58">
        <v>244500</v>
      </c>
      <c r="Q476" s="59">
        <v>99.795918367346943</v>
      </c>
      <c r="R476" s="59">
        <v>99.795918367346943</v>
      </c>
    </row>
    <row r="477" spans="1:18" ht="51.75" customHeight="1" x14ac:dyDescent="0.2">
      <c r="A477" s="60"/>
      <c r="B477" s="52"/>
      <c r="C477" s="53"/>
      <c r="D477" s="53"/>
      <c r="E477" s="65" t="s">
        <v>360</v>
      </c>
      <c r="F477" s="65"/>
      <c r="G477" s="65"/>
      <c r="H477" s="65"/>
      <c r="I477" s="65"/>
      <c r="J477" s="65"/>
      <c r="K477" s="65"/>
      <c r="L477" s="55" t="s">
        <v>359</v>
      </c>
      <c r="M477" s="56"/>
      <c r="N477" s="57">
        <v>649000</v>
      </c>
      <c r="O477" s="57">
        <v>649000</v>
      </c>
      <c r="P477" s="58">
        <v>648950</v>
      </c>
      <c r="Q477" s="59">
        <v>99.992295839753467</v>
      </c>
      <c r="R477" s="59">
        <v>99.992295839753467</v>
      </c>
    </row>
    <row r="478" spans="1:18" ht="98.25" customHeight="1" x14ac:dyDescent="0.2">
      <c r="A478" s="60"/>
      <c r="B478" s="64" t="s">
        <v>358</v>
      </c>
      <c r="C478" s="64"/>
      <c r="D478" s="64"/>
      <c r="E478" s="64"/>
      <c r="F478" s="64"/>
      <c r="G478" s="64"/>
      <c r="H478" s="64"/>
      <c r="I478" s="64"/>
      <c r="J478" s="64"/>
      <c r="K478" s="64"/>
      <c r="L478" s="55" t="s">
        <v>357</v>
      </c>
      <c r="M478" s="56"/>
      <c r="N478" s="57">
        <v>324500</v>
      </c>
      <c r="O478" s="57">
        <v>324500</v>
      </c>
      <c r="P478" s="58">
        <v>324450</v>
      </c>
      <c r="Q478" s="59">
        <v>99.984591679506934</v>
      </c>
      <c r="R478" s="59">
        <v>99.984591679506934</v>
      </c>
    </row>
    <row r="479" spans="1:18" ht="121.5" customHeight="1" x14ac:dyDescent="0.2">
      <c r="A479" s="60"/>
      <c r="B479" s="64" t="s">
        <v>356</v>
      </c>
      <c r="C479" s="64"/>
      <c r="D479" s="64"/>
      <c r="E479" s="64"/>
      <c r="F479" s="64"/>
      <c r="G479" s="64"/>
      <c r="H479" s="64"/>
      <c r="I479" s="64"/>
      <c r="J479" s="64"/>
      <c r="K479" s="64"/>
      <c r="L479" s="55" t="s">
        <v>355</v>
      </c>
      <c r="M479" s="56"/>
      <c r="N479" s="57">
        <v>10000</v>
      </c>
      <c r="O479" s="57">
        <v>10000</v>
      </c>
      <c r="P479" s="58">
        <v>10000</v>
      </c>
      <c r="Q479" s="59">
        <v>100</v>
      </c>
      <c r="R479" s="59">
        <v>100</v>
      </c>
    </row>
    <row r="480" spans="1:18" ht="18.75" customHeight="1" x14ac:dyDescent="0.2">
      <c r="A480" s="60"/>
      <c r="B480" s="64" t="s">
        <v>58</v>
      </c>
      <c r="C480" s="64"/>
      <c r="D480" s="64"/>
      <c r="E480" s="64"/>
      <c r="F480" s="64"/>
      <c r="G480" s="64"/>
      <c r="H480" s="64"/>
      <c r="I480" s="64"/>
      <c r="J480" s="64"/>
      <c r="K480" s="64"/>
      <c r="L480" s="55" t="s">
        <v>354</v>
      </c>
      <c r="M480" s="56"/>
      <c r="N480" s="57">
        <v>10000</v>
      </c>
      <c r="O480" s="57">
        <v>10000</v>
      </c>
      <c r="P480" s="58">
        <v>10000</v>
      </c>
      <c r="Q480" s="59">
        <v>100</v>
      </c>
      <c r="R480" s="59">
        <v>100</v>
      </c>
    </row>
    <row r="481" spans="1:18" ht="45.75" customHeight="1" x14ac:dyDescent="0.2">
      <c r="A481" s="60"/>
      <c r="B481" s="52"/>
      <c r="C481" s="53"/>
      <c r="D481" s="53"/>
      <c r="E481" s="54"/>
      <c r="F481" s="54"/>
      <c r="G481" s="54"/>
      <c r="H481" s="54"/>
      <c r="I481" s="64" t="s">
        <v>23</v>
      </c>
      <c r="J481" s="64"/>
      <c r="K481" s="64"/>
      <c r="L481" s="55" t="s">
        <v>354</v>
      </c>
      <c r="M481" s="56" t="s">
        <v>22</v>
      </c>
      <c r="N481" s="57">
        <v>10000</v>
      </c>
      <c r="O481" s="57">
        <v>10000</v>
      </c>
      <c r="P481" s="58">
        <v>10000</v>
      </c>
      <c r="Q481" s="59">
        <v>100</v>
      </c>
      <c r="R481" s="59">
        <v>100</v>
      </c>
    </row>
    <row r="482" spans="1:18" ht="31.5" customHeight="1" x14ac:dyDescent="0.2">
      <c r="A482" s="60"/>
      <c r="B482" s="52"/>
      <c r="C482" s="53"/>
      <c r="D482" s="53"/>
      <c r="E482" s="54"/>
      <c r="F482" s="54"/>
      <c r="G482" s="54"/>
      <c r="H482" s="54"/>
      <c r="I482" s="52"/>
      <c r="J482" s="64" t="s">
        <v>21</v>
      </c>
      <c r="K482" s="64"/>
      <c r="L482" s="55" t="s">
        <v>354</v>
      </c>
      <c r="M482" s="56" t="s">
        <v>20</v>
      </c>
      <c r="N482" s="57">
        <v>10000</v>
      </c>
      <c r="O482" s="57">
        <v>10000</v>
      </c>
      <c r="P482" s="58">
        <v>10000</v>
      </c>
      <c r="Q482" s="59">
        <v>100</v>
      </c>
      <c r="R482" s="59">
        <v>100</v>
      </c>
    </row>
    <row r="483" spans="1:18" ht="101.25" customHeight="1" x14ac:dyDescent="0.2">
      <c r="A483" s="60"/>
      <c r="B483" s="64" t="s">
        <v>353</v>
      </c>
      <c r="C483" s="64"/>
      <c r="D483" s="64"/>
      <c r="E483" s="64"/>
      <c r="F483" s="64"/>
      <c r="G483" s="64"/>
      <c r="H483" s="64"/>
      <c r="I483" s="64"/>
      <c r="J483" s="64"/>
      <c r="K483" s="64"/>
      <c r="L483" s="55" t="s">
        <v>352</v>
      </c>
      <c r="M483" s="56"/>
      <c r="N483" s="57">
        <v>142250</v>
      </c>
      <c r="O483" s="57">
        <v>142250</v>
      </c>
      <c r="P483" s="58">
        <v>142250</v>
      </c>
      <c r="Q483" s="59">
        <v>100</v>
      </c>
      <c r="R483" s="59">
        <v>100</v>
      </c>
    </row>
    <row r="484" spans="1:18" ht="69.75" customHeight="1" x14ac:dyDescent="0.2">
      <c r="A484" s="60"/>
      <c r="B484" s="64" t="s">
        <v>336</v>
      </c>
      <c r="C484" s="64"/>
      <c r="D484" s="64"/>
      <c r="E484" s="64"/>
      <c r="F484" s="64"/>
      <c r="G484" s="64"/>
      <c r="H484" s="64"/>
      <c r="I484" s="64"/>
      <c r="J484" s="64"/>
      <c r="K484" s="64"/>
      <c r="L484" s="55" t="s">
        <v>351</v>
      </c>
      <c r="M484" s="56"/>
      <c r="N484" s="57">
        <v>48900</v>
      </c>
      <c r="O484" s="57">
        <v>48900</v>
      </c>
      <c r="P484" s="58">
        <v>48900</v>
      </c>
      <c r="Q484" s="59">
        <v>100</v>
      </c>
      <c r="R484" s="59">
        <v>100</v>
      </c>
    </row>
    <row r="485" spans="1:18" ht="40.5" customHeight="1" x14ac:dyDescent="0.2">
      <c r="A485" s="60"/>
      <c r="B485" s="52"/>
      <c r="C485" s="53"/>
      <c r="D485" s="53"/>
      <c r="E485" s="54"/>
      <c r="F485" s="54"/>
      <c r="G485" s="54"/>
      <c r="H485" s="54"/>
      <c r="I485" s="64" t="s">
        <v>23</v>
      </c>
      <c r="J485" s="64"/>
      <c r="K485" s="64"/>
      <c r="L485" s="55" t="s">
        <v>351</v>
      </c>
      <c r="M485" s="56" t="s">
        <v>22</v>
      </c>
      <c r="N485" s="57">
        <v>48900</v>
      </c>
      <c r="O485" s="57">
        <v>48900</v>
      </c>
      <c r="P485" s="58">
        <v>48900</v>
      </c>
      <c r="Q485" s="59">
        <v>100</v>
      </c>
      <c r="R485" s="59">
        <v>100</v>
      </c>
    </row>
    <row r="486" spans="1:18" ht="34.5" customHeight="1" x14ac:dyDescent="0.2">
      <c r="A486" s="60"/>
      <c r="B486" s="52"/>
      <c r="C486" s="53"/>
      <c r="D486" s="53"/>
      <c r="E486" s="54"/>
      <c r="F486" s="54"/>
      <c r="G486" s="54"/>
      <c r="H486" s="54"/>
      <c r="I486" s="52"/>
      <c r="J486" s="64" t="s">
        <v>21</v>
      </c>
      <c r="K486" s="64"/>
      <c r="L486" s="55" t="s">
        <v>351</v>
      </c>
      <c r="M486" s="56" t="s">
        <v>20</v>
      </c>
      <c r="N486" s="57">
        <v>48900</v>
      </c>
      <c r="O486" s="57">
        <v>48900</v>
      </c>
      <c r="P486" s="58">
        <v>48900</v>
      </c>
      <c r="Q486" s="59">
        <v>100</v>
      </c>
      <c r="R486" s="59">
        <v>100</v>
      </c>
    </row>
    <row r="487" spans="1:18" ht="24" customHeight="1" x14ac:dyDescent="0.2">
      <c r="A487" s="60"/>
      <c r="B487" s="64" t="s">
        <v>58</v>
      </c>
      <c r="C487" s="64"/>
      <c r="D487" s="64"/>
      <c r="E487" s="64"/>
      <c r="F487" s="64"/>
      <c r="G487" s="64"/>
      <c r="H487" s="64"/>
      <c r="I487" s="64"/>
      <c r="J487" s="64"/>
      <c r="K487" s="64"/>
      <c r="L487" s="55" t="s">
        <v>350</v>
      </c>
      <c r="M487" s="56"/>
      <c r="N487" s="57">
        <v>20000</v>
      </c>
      <c r="O487" s="57">
        <v>20000</v>
      </c>
      <c r="P487" s="58">
        <v>20000</v>
      </c>
      <c r="Q487" s="59">
        <v>100</v>
      </c>
      <c r="R487" s="59">
        <v>100</v>
      </c>
    </row>
    <row r="488" spans="1:18" ht="30.75" customHeight="1" x14ac:dyDescent="0.2">
      <c r="A488" s="60"/>
      <c r="B488" s="52"/>
      <c r="C488" s="53"/>
      <c r="D488" s="53"/>
      <c r="E488" s="54"/>
      <c r="F488" s="54"/>
      <c r="G488" s="54"/>
      <c r="H488" s="54"/>
      <c r="I488" s="64" t="s">
        <v>23</v>
      </c>
      <c r="J488" s="64"/>
      <c r="K488" s="64"/>
      <c r="L488" s="55" t="s">
        <v>350</v>
      </c>
      <c r="M488" s="56" t="s">
        <v>22</v>
      </c>
      <c r="N488" s="57">
        <v>20000</v>
      </c>
      <c r="O488" s="57">
        <v>20000</v>
      </c>
      <c r="P488" s="58">
        <v>20000</v>
      </c>
      <c r="Q488" s="59">
        <v>100</v>
      </c>
      <c r="R488" s="59">
        <v>100</v>
      </c>
    </row>
    <row r="489" spans="1:18" ht="36" customHeight="1" x14ac:dyDescent="0.2">
      <c r="A489" s="60"/>
      <c r="B489" s="52"/>
      <c r="C489" s="53"/>
      <c r="D489" s="53"/>
      <c r="E489" s="54"/>
      <c r="F489" s="54"/>
      <c r="G489" s="54"/>
      <c r="H489" s="54"/>
      <c r="I489" s="52"/>
      <c r="J489" s="64" t="s">
        <v>21</v>
      </c>
      <c r="K489" s="64"/>
      <c r="L489" s="55" t="s">
        <v>350</v>
      </c>
      <c r="M489" s="56" t="s">
        <v>20</v>
      </c>
      <c r="N489" s="57">
        <v>20000</v>
      </c>
      <c r="O489" s="57">
        <v>20000</v>
      </c>
      <c r="P489" s="58">
        <v>20000</v>
      </c>
      <c r="Q489" s="59">
        <v>100</v>
      </c>
      <c r="R489" s="59">
        <v>100</v>
      </c>
    </row>
    <row r="490" spans="1:18" ht="100.5" customHeight="1" x14ac:dyDescent="0.2">
      <c r="A490" s="60"/>
      <c r="B490" s="64" t="s">
        <v>333</v>
      </c>
      <c r="C490" s="64"/>
      <c r="D490" s="64"/>
      <c r="E490" s="64"/>
      <c r="F490" s="64"/>
      <c r="G490" s="64"/>
      <c r="H490" s="64"/>
      <c r="I490" s="64"/>
      <c r="J490" s="64"/>
      <c r="K490" s="64"/>
      <c r="L490" s="55" t="s">
        <v>349</v>
      </c>
      <c r="M490" s="56"/>
      <c r="N490" s="57">
        <v>73350</v>
      </c>
      <c r="O490" s="57">
        <v>73350</v>
      </c>
      <c r="P490" s="58">
        <v>73350</v>
      </c>
      <c r="Q490" s="59">
        <v>100</v>
      </c>
      <c r="R490" s="59">
        <v>100</v>
      </c>
    </row>
    <row r="491" spans="1:18" ht="47.25" customHeight="1" x14ac:dyDescent="0.2">
      <c r="A491" s="60"/>
      <c r="B491" s="52"/>
      <c r="C491" s="53"/>
      <c r="D491" s="53"/>
      <c r="E491" s="54"/>
      <c r="F491" s="54"/>
      <c r="G491" s="54"/>
      <c r="H491" s="54"/>
      <c r="I491" s="64" t="s">
        <v>23</v>
      </c>
      <c r="J491" s="64"/>
      <c r="K491" s="64"/>
      <c r="L491" s="55" t="s">
        <v>349</v>
      </c>
      <c r="M491" s="56" t="s">
        <v>22</v>
      </c>
      <c r="N491" s="57">
        <v>73350</v>
      </c>
      <c r="O491" s="57">
        <v>73350</v>
      </c>
      <c r="P491" s="58">
        <v>73350</v>
      </c>
      <c r="Q491" s="59">
        <v>100</v>
      </c>
      <c r="R491" s="59">
        <v>100</v>
      </c>
    </row>
    <row r="492" spans="1:18" ht="46.5" customHeight="1" x14ac:dyDescent="0.2">
      <c r="A492" s="60"/>
      <c r="B492" s="52"/>
      <c r="C492" s="53"/>
      <c r="D492" s="53"/>
      <c r="E492" s="54"/>
      <c r="F492" s="54"/>
      <c r="G492" s="54"/>
      <c r="H492" s="54"/>
      <c r="I492" s="52"/>
      <c r="J492" s="64" t="s">
        <v>21</v>
      </c>
      <c r="K492" s="64"/>
      <c r="L492" s="55" t="s">
        <v>349</v>
      </c>
      <c r="M492" s="56" t="s">
        <v>20</v>
      </c>
      <c r="N492" s="57">
        <v>73350</v>
      </c>
      <c r="O492" s="57">
        <v>73350</v>
      </c>
      <c r="P492" s="58">
        <v>73350</v>
      </c>
      <c r="Q492" s="59">
        <v>100</v>
      </c>
      <c r="R492" s="59">
        <v>100</v>
      </c>
    </row>
    <row r="493" spans="1:18" ht="95.25" customHeight="1" x14ac:dyDescent="0.2">
      <c r="A493" s="60"/>
      <c r="B493" s="64" t="s">
        <v>348</v>
      </c>
      <c r="C493" s="64"/>
      <c r="D493" s="64"/>
      <c r="E493" s="64"/>
      <c r="F493" s="64"/>
      <c r="G493" s="64"/>
      <c r="H493" s="64"/>
      <c r="I493" s="64"/>
      <c r="J493" s="64"/>
      <c r="K493" s="64"/>
      <c r="L493" s="55" t="s">
        <v>347</v>
      </c>
      <c r="M493" s="56"/>
      <c r="N493" s="57">
        <v>10000</v>
      </c>
      <c r="O493" s="57">
        <v>10000</v>
      </c>
      <c r="P493" s="58">
        <v>10000</v>
      </c>
      <c r="Q493" s="59">
        <v>100</v>
      </c>
      <c r="R493" s="59">
        <v>100</v>
      </c>
    </row>
    <row r="494" spans="1:18" ht="21.75" customHeight="1" x14ac:dyDescent="0.2">
      <c r="A494" s="60"/>
      <c r="B494" s="64" t="s">
        <v>58</v>
      </c>
      <c r="C494" s="64"/>
      <c r="D494" s="64"/>
      <c r="E494" s="64"/>
      <c r="F494" s="64"/>
      <c r="G494" s="64"/>
      <c r="H494" s="64"/>
      <c r="I494" s="64"/>
      <c r="J494" s="64"/>
      <c r="K494" s="64"/>
      <c r="L494" s="55" t="s">
        <v>346</v>
      </c>
      <c r="M494" s="56"/>
      <c r="N494" s="57">
        <v>10000</v>
      </c>
      <c r="O494" s="57">
        <v>10000</v>
      </c>
      <c r="P494" s="58">
        <v>10000</v>
      </c>
      <c r="Q494" s="59">
        <v>100</v>
      </c>
      <c r="R494" s="59">
        <v>100</v>
      </c>
    </row>
    <row r="495" spans="1:18" ht="36.75" customHeight="1" x14ac:dyDescent="0.2">
      <c r="A495" s="60"/>
      <c r="B495" s="52"/>
      <c r="C495" s="53"/>
      <c r="D495" s="53"/>
      <c r="E495" s="54"/>
      <c r="F495" s="54"/>
      <c r="G495" s="54"/>
      <c r="H495" s="54"/>
      <c r="I495" s="64" t="s">
        <v>23</v>
      </c>
      <c r="J495" s="64"/>
      <c r="K495" s="64"/>
      <c r="L495" s="55" t="s">
        <v>346</v>
      </c>
      <c r="M495" s="56" t="s">
        <v>22</v>
      </c>
      <c r="N495" s="57">
        <v>10000</v>
      </c>
      <c r="O495" s="57">
        <v>10000</v>
      </c>
      <c r="P495" s="58">
        <v>10000</v>
      </c>
      <c r="Q495" s="59">
        <v>100</v>
      </c>
      <c r="R495" s="59">
        <v>100</v>
      </c>
    </row>
    <row r="496" spans="1:18" ht="42.75" customHeight="1" x14ac:dyDescent="0.2">
      <c r="A496" s="60"/>
      <c r="B496" s="52"/>
      <c r="C496" s="53"/>
      <c r="D496" s="53"/>
      <c r="E496" s="54"/>
      <c r="F496" s="54"/>
      <c r="G496" s="54"/>
      <c r="H496" s="54"/>
      <c r="I496" s="52"/>
      <c r="J496" s="64" t="s">
        <v>21</v>
      </c>
      <c r="K496" s="64"/>
      <c r="L496" s="55" t="s">
        <v>346</v>
      </c>
      <c r="M496" s="56" t="s">
        <v>20</v>
      </c>
      <c r="N496" s="57">
        <v>10000</v>
      </c>
      <c r="O496" s="57">
        <v>10000</v>
      </c>
      <c r="P496" s="58">
        <v>10000</v>
      </c>
      <c r="Q496" s="59">
        <v>100</v>
      </c>
      <c r="R496" s="59">
        <v>100</v>
      </c>
    </row>
    <row r="497" spans="1:18" ht="87" customHeight="1" x14ac:dyDescent="0.2">
      <c r="A497" s="60"/>
      <c r="B497" s="64" t="s">
        <v>345</v>
      </c>
      <c r="C497" s="64"/>
      <c r="D497" s="64"/>
      <c r="E497" s="64"/>
      <c r="F497" s="64"/>
      <c r="G497" s="64"/>
      <c r="H497" s="64"/>
      <c r="I497" s="64"/>
      <c r="J497" s="64"/>
      <c r="K497" s="64"/>
      <c r="L497" s="55" t="s">
        <v>344</v>
      </c>
      <c r="M497" s="56"/>
      <c r="N497" s="57">
        <v>162250</v>
      </c>
      <c r="O497" s="57">
        <v>162250</v>
      </c>
      <c r="P497" s="58">
        <v>162200</v>
      </c>
      <c r="Q497" s="59">
        <v>99.969183359013869</v>
      </c>
      <c r="R497" s="59">
        <v>99.969183359013869</v>
      </c>
    </row>
    <row r="498" spans="1:18" ht="93.75" customHeight="1" x14ac:dyDescent="0.2">
      <c r="A498" s="60"/>
      <c r="B498" s="64" t="s">
        <v>336</v>
      </c>
      <c r="C498" s="64"/>
      <c r="D498" s="64"/>
      <c r="E498" s="64"/>
      <c r="F498" s="64"/>
      <c r="G498" s="64"/>
      <c r="H498" s="64"/>
      <c r="I498" s="64"/>
      <c r="J498" s="64"/>
      <c r="K498" s="64"/>
      <c r="L498" s="55" t="s">
        <v>343</v>
      </c>
      <c r="M498" s="56"/>
      <c r="N498" s="57">
        <v>48900</v>
      </c>
      <c r="O498" s="57">
        <v>48900</v>
      </c>
      <c r="P498" s="58">
        <v>48900</v>
      </c>
      <c r="Q498" s="59">
        <v>100</v>
      </c>
      <c r="R498" s="59">
        <v>100</v>
      </c>
    </row>
    <row r="499" spans="1:18" ht="36.75" customHeight="1" x14ac:dyDescent="0.2">
      <c r="A499" s="60"/>
      <c r="B499" s="52"/>
      <c r="C499" s="53"/>
      <c r="D499" s="53"/>
      <c r="E499" s="54"/>
      <c r="F499" s="54"/>
      <c r="G499" s="54"/>
      <c r="H499" s="54"/>
      <c r="I499" s="64" t="s">
        <v>23</v>
      </c>
      <c r="J499" s="64"/>
      <c r="K499" s="64"/>
      <c r="L499" s="55" t="s">
        <v>343</v>
      </c>
      <c r="M499" s="56" t="s">
        <v>22</v>
      </c>
      <c r="N499" s="57">
        <v>48900</v>
      </c>
      <c r="O499" s="57">
        <v>48900</v>
      </c>
      <c r="P499" s="58">
        <v>48900</v>
      </c>
      <c r="Q499" s="59">
        <v>100</v>
      </c>
      <c r="R499" s="59">
        <v>100</v>
      </c>
    </row>
    <row r="500" spans="1:18" ht="34.5" customHeight="1" x14ac:dyDescent="0.2">
      <c r="A500" s="60"/>
      <c r="B500" s="52"/>
      <c r="C500" s="53"/>
      <c r="D500" s="53"/>
      <c r="E500" s="54"/>
      <c r="F500" s="54"/>
      <c r="G500" s="54"/>
      <c r="H500" s="54"/>
      <c r="I500" s="52"/>
      <c r="J500" s="64" t="s">
        <v>21</v>
      </c>
      <c r="K500" s="64"/>
      <c r="L500" s="55" t="s">
        <v>343</v>
      </c>
      <c r="M500" s="56" t="s">
        <v>20</v>
      </c>
      <c r="N500" s="57">
        <v>48900</v>
      </c>
      <c r="O500" s="57">
        <v>48900</v>
      </c>
      <c r="P500" s="58">
        <v>48900</v>
      </c>
      <c r="Q500" s="59">
        <v>100</v>
      </c>
      <c r="R500" s="59">
        <v>100</v>
      </c>
    </row>
    <row r="501" spans="1:18" ht="22.5" customHeight="1" x14ac:dyDescent="0.2">
      <c r="A501" s="60"/>
      <c r="B501" s="64" t="s">
        <v>58</v>
      </c>
      <c r="C501" s="64"/>
      <c r="D501" s="64"/>
      <c r="E501" s="64"/>
      <c r="F501" s="64"/>
      <c r="G501" s="64"/>
      <c r="H501" s="64"/>
      <c r="I501" s="64"/>
      <c r="J501" s="64"/>
      <c r="K501" s="64"/>
      <c r="L501" s="55" t="s">
        <v>342</v>
      </c>
      <c r="M501" s="56"/>
      <c r="N501" s="57">
        <v>40000</v>
      </c>
      <c r="O501" s="57">
        <v>40000</v>
      </c>
      <c r="P501" s="58">
        <v>39950</v>
      </c>
      <c r="Q501" s="59">
        <v>99.875</v>
      </c>
      <c r="R501" s="59">
        <v>99.875</v>
      </c>
    </row>
    <row r="502" spans="1:18" ht="30.75" customHeight="1" x14ac:dyDescent="0.2">
      <c r="A502" s="60"/>
      <c r="B502" s="52"/>
      <c r="C502" s="53"/>
      <c r="D502" s="53"/>
      <c r="E502" s="54"/>
      <c r="F502" s="54"/>
      <c r="G502" s="54"/>
      <c r="H502" s="54"/>
      <c r="I502" s="64" t="s">
        <v>23</v>
      </c>
      <c r="J502" s="64"/>
      <c r="K502" s="64"/>
      <c r="L502" s="55" t="s">
        <v>342</v>
      </c>
      <c r="M502" s="56" t="s">
        <v>22</v>
      </c>
      <c r="N502" s="57">
        <v>40000</v>
      </c>
      <c r="O502" s="57">
        <v>40000</v>
      </c>
      <c r="P502" s="58">
        <v>39950</v>
      </c>
      <c r="Q502" s="59">
        <v>99.875</v>
      </c>
      <c r="R502" s="59">
        <v>99.875</v>
      </c>
    </row>
    <row r="503" spans="1:18" ht="32.25" customHeight="1" x14ac:dyDescent="0.2">
      <c r="A503" s="60"/>
      <c r="B503" s="52"/>
      <c r="C503" s="53"/>
      <c r="D503" s="53"/>
      <c r="E503" s="54"/>
      <c r="F503" s="54"/>
      <c r="G503" s="54"/>
      <c r="H503" s="54"/>
      <c r="I503" s="52"/>
      <c r="J503" s="64" t="s">
        <v>21</v>
      </c>
      <c r="K503" s="64"/>
      <c r="L503" s="55" t="s">
        <v>342</v>
      </c>
      <c r="M503" s="56" t="s">
        <v>20</v>
      </c>
      <c r="N503" s="57">
        <v>40000</v>
      </c>
      <c r="O503" s="57">
        <v>40000</v>
      </c>
      <c r="P503" s="58">
        <v>39950</v>
      </c>
      <c r="Q503" s="59">
        <v>99.875</v>
      </c>
      <c r="R503" s="59">
        <v>99.875</v>
      </c>
    </row>
    <row r="504" spans="1:18" ht="77.25" customHeight="1" x14ac:dyDescent="0.2">
      <c r="A504" s="60"/>
      <c r="B504" s="64" t="s">
        <v>333</v>
      </c>
      <c r="C504" s="64"/>
      <c r="D504" s="64"/>
      <c r="E504" s="64"/>
      <c r="F504" s="64"/>
      <c r="G504" s="64"/>
      <c r="H504" s="64"/>
      <c r="I504" s="64"/>
      <c r="J504" s="64"/>
      <c r="K504" s="64"/>
      <c r="L504" s="55" t="s">
        <v>341</v>
      </c>
      <c r="M504" s="56"/>
      <c r="N504" s="57">
        <v>73350</v>
      </c>
      <c r="O504" s="57">
        <v>73350</v>
      </c>
      <c r="P504" s="58">
        <v>73350</v>
      </c>
      <c r="Q504" s="59">
        <v>100</v>
      </c>
      <c r="R504" s="59">
        <v>100</v>
      </c>
    </row>
    <row r="505" spans="1:18" ht="34.5" customHeight="1" x14ac:dyDescent="0.2">
      <c r="A505" s="60"/>
      <c r="B505" s="52"/>
      <c r="C505" s="53"/>
      <c r="D505" s="53"/>
      <c r="E505" s="54"/>
      <c r="F505" s="54"/>
      <c r="G505" s="54"/>
      <c r="H505" s="54"/>
      <c r="I505" s="64" t="s">
        <v>23</v>
      </c>
      <c r="J505" s="64"/>
      <c r="K505" s="64"/>
      <c r="L505" s="55" t="s">
        <v>341</v>
      </c>
      <c r="M505" s="56" t="s">
        <v>22</v>
      </c>
      <c r="N505" s="57">
        <v>73350</v>
      </c>
      <c r="O505" s="57">
        <v>73350</v>
      </c>
      <c r="P505" s="58">
        <v>73350</v>
      </c>
      <c r="Q505" s="59">
        <v>100</v>
      </c>
      <c r="R505" s="59">
        <v>100</v>
      </c>
    </row>
    <row r="506" spans="1:18" ht="29.25" customHeight="1" x14ac:dyDescent="0.2">
      <c r="A506" s="60"/>
      <c r="B506" s="52"/>
      <c r="C506" s="53"/>
      <c r="D506" s="53"/>
      <c r="E506" s="54"/>
      <c r="F506" s="54"/>
      <c r="G506" s="54"/>
      <c r="H506" s="54"/>
      <c r="I506" s="52"/>
      <c r="J506" s="64" t="s">
        <v>21</v>
      </c>
      <c r="K506" s="64"/>
      <c r="L506" s="55" t="s">
        <v>341</v>
      </c>
      <c r="M506" s="56" t="s">
        <v>20</v>
      </c>
      <c r="N506" s="57">
        <v>73350</v>
      </c>
      <c r="O506" s="57">
        <v>73350</v>
      </c>
      <c r="P506" s="58">
        <v>73350</v>
      </c>
      <c r="Q506" s="59">
        <v>100</v>
      </c>
      <c r="R506" s="59">
        <v>100</v>
      </c>
    </row>
    <row r="507" spans="1:18" ht="48" customHeight="1" x14ac:dyDescent="0.2">
      <c r="A507" s="60"/>
      <c r="B507" s="64" t="s">
        <v>340</v>
      </c>
      <c r="C507" s="64"/>
      <c r="D507" s="64"/>
      <c r="E507" s="64"/>
      <c r="F507" s="64"/>
      <c r="G507" s="64"/>
      <c r="H507" s="64"/>
      <c r="I507" s="64"/>
      <c r="J507" s="64"/>
      <c r="K507" s="64"/>
      <c r="L507" s="55" t="s">
        <v>339</v>
      </c>
      <c r="M507" s="56"/>
      <c r="N507" s="57">
        <v>324500</v>
      </c>
      <c r="O507" s="57">
        <v>324500</v>
      </c>
      <c r="P507" s="58">
        <v>324500</v>
      </c>
      <c r="Q507" s="59">
        <v>100</v>
      </c>
      <c r="R507" s="59">
        <v>100</v>
      </c>
    </row>
    <row r="508" spans="1:18" ht="118.5" customHeight="1" x14ac:dyDescent="0.2">
      <c r="A508" s="60"/>
      <c r="B508" s="64" t="s">
        <v>338</v>
      </c>
      <c r="C508" s="64"/>
      <c r="D508" s="64"/>
      <c r="E508" s="64"/>
      <c r="F508" s="64"/>
      <c r="G508" s="64"/>
      <c r="H508" s="64"/>
      <c r="I508" s="64"/>
      <c r="J508" s="64"/>
      <c r="K508" s="64"/>
      <c r="L508" s="55" t="s">
        <v>337</v>
      </c>
      <c r="M508" s="56"/>
      <c r="N508" s="57">
        <v>284500</v>
      </c>
      <c r="O508" s="57">
        <v>284500</v>
      </c>
      <c r="P508" s="58">
        <v>284500</v>
      </c>
      <c r="Q508" s="59">
        <v>100</v>
      </c>
      <c r="R508" s="59">
        <v>100</v>
      </c>
    </row>
    <row r="509" spans="1:18" ht="75" customHeight="1" x14ac:dyDescent="0.2">
      <c r="A509" s="60"/>
      <c r="B509" s="64" t="s">
        <v>336</v>
      </c>
      <c r="C509" s="64"/>
      <c r="D509" s="64"/>
      <c r="E509" s="64"/>
      <c r="F509" s="64"/>
      <c r="G509" s="64"/>
      <c r="H509" s="64"/>
      <c r="I509" s="64"/>
      <c r="J509" s="64"/>
      <c r="K509" s="64"/>
      <c r="L509" s="55" t="s">
        <v>335</v>
      </c>
      <c r="M509" s="56"/>
      <c r="N509" s="57">
        <v>97800</v>
      </c>
      <c r="O509" s="57">
        <v>97800</v>
      </c>
      <c r="P509" s="58">
        <v>97800</v>
      </c>
      <c r="Q509" s="59">
        <v>100</v>
      </c>
      <c r="R509" s="59">
        <v>100</v>
      </c>
    </row>
    <row r="510" spans="1:18" ht="34.5" customHeight="1" x14ac:dyDescent="0.2">
      <c r="A510" s="60"/>
      <c r="B510" s="52"/>
      <c r="C510" s="53"/>
      <c r="D510" s="53"/>
      <c r="E510" s="54"/>
      <c r="F510" s="54"/>
      <c r="G510" s="54"/>
      <c r="H510" s="54"/>
      <c r="I510" s="64" t="s">
        <v>23</v>
      </c>
      <c r="J510" s="64"/>
      <c r="K510" s="64"/>
      <c r="L510" s="55" t="s">
        <v>335</v>
      </c>
      <c r="M510" s="56" t="s">
        <v>22</v>
      </c>
      <c r="N510" s="57">
        <v>97800</v>
      </c>
      <c r="O510" s="57">
        <v>97800</v>
      </c>
      <c r="P510" s="58">
        <v>97800</v>
      </c>
      <c r="Q510" s="59">
        <v>100</v>
      </c>
      <c r="R510" s="59">
        <v>100</v>
      </c>
    </row>
    <row r="511" spans="1:18" ht="46.5" customHeight="1" x14ac:dyDescent="0.2">
      <c r="A511" s="60"/>
      <c r="B511" s="52"/>
      <c r="C511" s="53"/>
      <c r="D511" s="53"/>
      <c r="E511" s="54"/>
      <c r="F511" s="54"/>
      <c r="G511" s="54"/>
      <c r="H511" s="54"/>
      <c r="I511" s="52"/>
      <c r="J511" s="64" t="s">
        <v>21</v>
      </c>
      <c r="K511" s="64"/>
      <c r="L511" s="55" t="s">
        <v>335</v>
      </c>
      <c r="M511" s="56" t="s">
        <v>20</v>
      </c>
      <c r="N511" s="57">
        <v>97800</v>
      </c>
      <c r="O511" s="57">
        <v>97800</v>
      </c>
      <c r="P511" s="58">
        <v>97800</v>
      </c>
      <c r="Q511" s="59">
        <v>100</v>
      </c>
      <c r="R511" s="59">
        <v>100</v>
      </c>
    </row>
    <row r="512" spans="1:18" ht="25.5" customHeight="1" x14ac:dyDescent="0.2">
      <c r="A512" s="60"/>
      <c r="B512" s="64" t="s">
        <v>58</v>
      </c>
      <c r="C512" s="64"/>
      <c r="D512" s="64"/>
      <c r="E512" s="64"/>
      <c r="F512" s="64"/>
      <c r="G512" s="64"/>
      <c r="H512" s="64"/>
      <c r="I512" s="64"/>
      <c r="J512" s="64"/>
      <c r="K512" s="64"/>
      <c r="L512" s="55" t="s">
        <v>334</v>
      </c>
      <c r="M512" s="56"/>
      <c r="N512" s="57">
        <v>40000</v>
      </c>
      <c r="O512" s="57">
        <v>40000</v>
      </c>
      <c r="P512" s="58">
        <v>40000</v>
      </c>
      <c r="Q512" s="59">
        <v>100</v>
      </c>
      <c r="R512" s="59">
        <v>100</v>
      </c>
    </row>
    <row r="513" spans="1:18" ht="36.75" customHeight="1" x14ac:dyDescent="0.2">
      <c r="A513" s="60"/>
      <c r="B513" s="52"/>
      <c r="C513" s="53"/>
      <c r="D513" s="53"/>
      <c r="E513" s="54"/>
      <c r="F513" s="54"/>
      <c r="G513" s="54"/>
      <c r="H513" s="54"/>
      <c r="I513" s="64" t="s">
        <v>23</v>
      </c>
      <c r="J513" s="64"/>
      <c r="K513" s="64"/>
      <c r="L513" s="55" t="s">
        <v>334</v>
      </c>
      <c r="M513" s="56" t="s">
        <v>22</v>
      </c>
      <c r="N513" s="57">
        <v>40000</v>
      </c>
      <c r="O513" s="57">
        <v>40000</v>
      </c>
      <c r="P513" s="58">
        <v>40000</v>
      </c>
      <c r="Q513" s="59">
        <v>100</v>
      </c>
      <c r="R513" s="59">
        <v>100</v>
      </c>
    </row>
    <row r="514" spans="1:18" ht="34.5" customHeight="1" x14ac:dyDescent="0.2">
      <c r="A514" s="60"/>
      <c r="B514" s="52"/>
      <c r="C514" s="53"/>
      <c r="D514" s="53"/>
      <c r="E514" s="54"/>
      <c r="F514" s="54"/>
      <c r="G514" s="54"/>
      <c r="H514" s="54"/>
      <c r="I514" s="52"/>
      <c r="J514" s="64" t="s">
        <v>21</v>
      </c>
      <c r="K514" s="64"/>
      <c r="L514" s="55" t="s">
        <v>334</v>
      </c>
      <c r="M514" s="56" t="s">
        <v>20</v>
      </c>
      <c r="N514" s="57">
        <v>40000</v>
      </c>
      <c r="O514" s="57">
        <v>40000</v>
      </c>
      <c r="P514" s="58">
        <v>40000</v>
      </c>
      <c r="Q514" s="59">
        <v>100</v>
      </c>
      <c r="R514" s="59">
        <v>100</v>
      </c>
    </row>
    <row r="515" spans="1:18" ht="97.5" customHeight="1" x14ac:dyDescent="0.2">
      <c r="A515" s="60"/>
      <c r="B515" s="64" t="s">
        <v>333</v>
      </c>
      <c r="C515" s="64"/>
      <c r="D515" s="64"/>
      <c r="E515" s="64"/>
      <c r="F515" s="64"/>
      <c r="G515" s="64"/>
      <c r="H515" s="64"/>
      <c r="I515" s="64"/>
      <c r="J515" s="64"/>
      <c r="K515" s="64"/>
      <c r="L515" s="55" t="s">
        <v>332</v>
      </c>
      <c r="M515" s="56"/>
      <c r="N515" s="57">
        <v>146700</v>
      </c>
      <c r="O515" s="57">
        <v>146700</v>
      </c>
      <c r="P515" s="58">
        <v>146700</v>
      </c>
      <c r="Q515" s="59">
        <v>100</v>
      </c>
      <c r="R515" s="59">
        <v>100</v>
      </c>
    </row>
    <row r="516" spans="1:18" ht="48" customHeight="1" x14ac:dyDescent="0.2">
      <c r="A516" s="60"/>
      <c r="B516" s="52"/>
      <c r="C516" s="53"/>
      <c r="D516" s="53"/>
      <c r="E516" s="54"/>
      <c r="F516" s="54"/>
      <c r="G516" s="54"/>
      <c r="H516" s="54"/>
      <c r="I516" s="64" t="s">
        <v>23</v>
      </c>
      <c r="J516" s="64"/>
      <c r="K516" s="64"/>
      <c r="L516" s="55" t="s">
        <v>332</v>
      </c>
      <c r="M516" s="56" t="s">
        <v>22</v>
      </c>
      <c r="N516" s="57">
        <v>146700</v>
      </c>
      <c r="O516" s="57">
        <v>146700</v>
      </c>
      <c r="P516" s="58">
        <v>146700</v>
      </c>
      <c r="Q516" s="59">
        <v>100</v>
      </c>
      <c r="R516" s="59">
        <v>100</v>
      </c>
    </row>
    <row r="517" spans="1:18" ht="34.5" customHeight="1" x14ac:dyDescent="0.2">
      <c r="A517" s="60"/>
      <c r="B517" s="52"/>
      <c r="C517" s="53"/>
      <c r="D517" s="53"/>
      <c r="E517" s="54"/>
      <c r="F517" s="54"/>
      <c r="G517" s="54"/>
      <c r="H517" s="54"/>
      <c r="I517" s="52"/>
      <c r="J517" s="64" t="s">
        <v>21</v>
      </c>
      <c r="K517" s="64"/>
      <c r="L517" s="55" t="s">
        <v>332</v>
      </c>
      <c r="M517" s="56" t="s">
        <v>20</v>
      </c>
      <c r="N517" s="57">
        <v>146700</v>
      </c>
      <c r="O517" s="57">
        <v>146700</v>
      </c>
      <c r="P517" s="58">
        <v>146700</v>
      </c>
      <c r="Q517" s="59">
        <v>100</v>
      </c>
      <c r="R517" s="59">
        <v>100</v>
      </c>
    </row>
    <row r="518" spans="1:18" ht="93.75" customHeight="1" x14ac:dyDescent="0.2">
      <c r="A518" s="60"/>
      <c r="B518" s="64" t="s">
        <v>331</v>
      </c>
      <c r="C518" s="64"/>
      <c r="D518" s="64"/>
      <c r="E518" s="64"/>
      <c r="F518" s="64"/>
      <c r="G518" s="64"/>
      <c r="H518" s="64"/>
      <c r="I518" s="64"/>
      <c r="J518" s="64"/>
      <c r="K518" s="64"/>
      <c r="L518" s="55" t="s">
        <v>330</v>
      </c>
      <c r="M518" s="56"/>
      <c r="N518" s="57">
        <v>40000</v>
      </c>
      <c r="O518" s="57">
        <v>40000</v>
      </c>
      <c r="P518" s="58">
        <v>40000</v>
      </c>
      <c r="Q518" s="59">
        <v>100</v>
      </c>
      <c r="R518" s="59">
        <v>100</v>
      </c>
    </row>
    <row r="519" spans="1:18" ht="28.5" customHeight="1" x14ac:dyDescent="0.2">
      <c r="A519" s="60"/>
      <c r="B519" s="64" t="s">
        <v>58</v>
      </c>
      <c r="C519" s="64"/>
      <c r="D519" s="64"/>
      <c r="E519" s="64"/>
      <c r="F519" s="64"/>
      <c r="G519" s="64"/>
      <c r="H519" s="64"/>
      <c r="I519" s="64"/>
      <c r="J519" s="64"/>
      <c r="K519" s="64"/>
      <c r="L519" s="55" t="s">
        <v>329</v>
      </c>
      <c r="M519" s="56"/>
      <c r="N519" s="57">
        <v>40000</v>
      </c>
      <c r="O519" s="57">
        <v>40000</v>
      </c>
      <c r="P519" s="58">
        <v>40000</v>
      </c>
      <c r="Q519" s="59">
        <v>100</v>
      </c>
      <c r="R519" s="59">
        <v>100</v>
      </c>
    </row>
    <row r="520" spans="1:18" ht="31.5" customHeight="1" x14ac:dyDescent="0.2">
      <c r="A520" s="60"/>
      <c r="B520" s="52"/>
      <c r="C520" s="53"/>
      <c r="D520" s="53"/>
      <c r="E520" s="54"/>
      <c r="F520" s="54"/>
      <c r="G520" s="54"/>
      <c r="H520" s="54"/>
      <c r="I520" s="64" t="s">
        <v>23</v>
      </c>
      <c r="J520" s="64"/>
      <c r="K520" s="64"/>
      <c r="L520" s="55" t="s">
        <v>329</v>
      </c>
      <c r="M520" s="56" t="s">
        <v>22</v>
      </c>
      <c r="N520" s="57">
        <v>40000</v>
      </c>
      <c r="O520" s="57">
        <v>40000</v>
      </c>
      <c r="P520" s="58">
        <v>40000</v>
      </c>
      <c r="Q520" s="59">
        <v>100</v>
      </c>
      <c r="R520" s="59">
        <v>100</v>
      </c>
    </row>
    <row r="521" spans="1:18" ht="34.5" customHeight="1" x14ac:dyDescent="0.2">
      <c r="A521" s="60"/>
      <c r="B521" s="52"/>
      <c r="C521" s="53"/>
      <c r="D521" s="53"/>
      <c r="E521" s="54"/>
      <c r="F521" s="54"/>
      <c r="G521" s="54"/>
      <c r="H521" s="54"/>
      <c r="I521" s="52"/>
      <c r="J521" s="64" t="s">
        <v>21</v>
      </c>
      <c r="K521" s="64"/>
      <c r="L521" s="55" t="s">
        <v>329</v>
      </c>
      <c r="M521" s="56" t="s">
        <v>20</v>
      </c>
      <c r="N521" s="57">
        <v>40000</v>
      </c>
      <c r="O521" s="57">
        <v>40000</v>
      </c>
      <c r="P521" s="58">
        <v>40000</v>
      </c>
      <c r="Q521" s="59">
        <v>100</v>
      </c>
      <c r="R521" s="59">
        <v>100</v>
      </c>
    </row>
    <row r="522" spans="1:18" ht="31.5" customHeight="1" x14ac:dyDescent="0.2">
      <c r="A522" s="60"/>
      <c r="B522" s="52"/>
      <c r="C522" s="53"/>
      <c r="D522" s="53"/>
      <c r="E522" s="65" t="s">
        <v>328</v>
      </c>
      <c r="F522" s="65"/>
      <c r="G522" s="65"/>
      <c r="H522" s="65"/>
      <c r="I522" s="65"/>
      <c r="J522" s="65"/>
      <c r="K522" s="65"/>
      <c r="L522" s="55" t="s">
        <v>327</v>
      </c>
      <c r="M522" s="56"/>
      <c r="N522" s="57">
        <v>28063400</v>
      </c>
      <c r="O522" s="57">
        <v>28063400</v>
      </c>
      <c r="P522" s="58">
        <v>27374740.969999999</v>
      </c>
      <c r="Q522" s="59">
        <v>97.546059885829933</v>
      </c>
      <c r="R522" s="59">
        <v>97.546059885829933</v>
      </c>
    </row>
    <row r="523" spans="1:18" ht="42" customHeight="1" x14ac:dyDescent="0.2">
      <c r="A523" s="60"/>
      <c r="B523" s="64" t="s">
        <v>326</v>
      </c>
      <c r="C523" s="64"/>
      <c r="D523" s="64"/>
      <c r="E523" s="64"/>
      <c r="F523" s="64"/>
      <c r="G523" s="64"/>
      <c r="H523" s="64"/>
      <c r="I523" s="64"/>
      <c r="J523" s="64"/>
      <c r="K523" s="64"/>
      <c r="L523" s="55" t="s">
        <v>325</v>
      </c>
      <c r="M523" s="56"/>
      <c r="N523" s="57">
        <v>2165200</v>
      </c>
      <c r="O523" s="57">
        <v>2165200</v>
      </c>
      <c r="P523" s="58">
        <v>2148700</v>
      </c>
      <c r="Q523" s="59">
        <v>99.237945686310738</v>
      </c>
      <c r="R523" s="59">
        <v>99.237945686310738</v>
      </c>
    </row>
    <row r="524" spans="1:18" ht="38.25" customHeight="1" x14ac:dyDescent="0.2">
      <c r="A524" s="60"/>
      <c r="B524" s="64" t="s">
        <v>324</v>
      </c>
      <c r="C524" s="64"/>
      <c r="D524" s="64"/>
      <c r="E524" s="64"/>
      <c r="F524" s="64"/>
      <c r="G524" s="64"/>
      <c r="H524" s="64"/>
      <c r="I524" s="64"/>
      <c r="J524" s="64"/>
      <c r="K524" s="64"/>
      <c r="L524" s="55" t="s">
        <v>323</v>
      </c>
      <c r="M524" s="56"/>
      <c r="N524" s="57">
        <v>15000</v>
      </c>
      <c r="O524" s="57">
        <v>15000</v>
      </c>
      <c r="P524" s="58">
        <v>15000</v>
      </c>
      <c r="Q524" s="59">
        <v>100</v>
      </c>
      <c r="R524" s="59">
        <v>100</v>
      </c>
    </row>
    <row r="525" spans="1:18" ht="34.5" customHeight="1" x14ac:dyDescent="0.2">
      <c r="A525" s="60"/>
      <c r="B525" s="64" t="s">
        <v>58</v>
      </c>
      <c r="C525" s="64"/>
      <c r="D525" s="64"/>
      <c r="E525" s="64"/>
      <c r="F525" s="64"/>
      <c r="G525" s="64"/>
      <c r="H525" s="64"/>
      <c r="I525" s="64"/>
      <c r="J525" s="64"/>
      <c r="K525" s="64"/>
      <c r="L525" s="55" t="s">
        <v>322</v>
      </c>
      <c r="M525" s="56"/>
      <c r="N525" s="57">
        <v>15000</v>
      </c>
      <c r="O525" s="57">
        <v>15000</v>
      </c>
      <c r="P525" s="58">
        <v>15000</v>
      </c>
      <c r="Q525" s="59">
        <v>100</v>
      </c>
      <c r="R525" s="59">
        <v>100</v>
      </c>
    </row>
    <row r="526" spans="1:18" ht="36.75" customHeight="1" x14ac:dyDescent="0.2">
      <c r="A526" s="60"/>
      <c r="B526" s="52"/>
      <c r="C526" s="53"/>
      <c r="D526" s="53"/>
      <c r="E526" s="54"/>
      <c r="F526" s="54"/>
      <c r="G526" s="54"/>
      <c r="H526" s="54"/>
      <c r="I526" s="64" t="s">
        <v>23</v>
      </c>
      <c r="J526" s="64"/>
      <c r="K526" s="64"/>
      <c r="L526" s="55" t="s">
        <v>322</v>
      </c>
      <c r="M526" s="56" t="s">
        <v>22</v>
      </c>
      <c r="N526" s="57">
        <v>15000</v>
      </c>
      <c r="O526" s="57">
        <v>15000</v>
      </c>
      <c r="P526" s="58">
        <v>15000</v>
      </c>
      <c r="Q526" s="59">
        <v>100</v>
      </c>
      <c r="R526" s="59">
        <v>100</v>
      </c>
    </row>
    <row r="527" spans="1:18" ht="51" customHeight="1" x14ac:dyDescent="0.2">
      <c r="A527" s="60"/>
      <c r="B527" s="52"/>
      <c r="C527" s="53"/>
      <c r="D527" s="53"/>
      <c r="E527" s="54"/>
      <c r="F527" s="54"/>
      <c r="G527" s="54"/>
      <c r="H527" s="54"/>
      <c r="I527" s="52"/>
      <c r="J527" s="64" t="s">
        <v>21</v>
      </c>
      <c r="K527" s="64"/>
      <c r="L527" s="55" t="s">
        <v>322</v>
      </c>
      <c r="M527" s="56" t="s">
        <v>20</v>
      </c>
      <c r="N527" s="57">
        <v>15000</v>
      </c>
      <c r="O527" s="57">
        <v>15000</v>
      </c>
      <c r="P527" s="58">
        <v>15000</v>
      </c>
      <c r="Q527" s="59">
        <v>100</v>
      </c>
      <c r="R527" s="59">
        <v>100</v>
      </c>
    </row>
    <row r="528" spans="1:18" ht="58.5" customHeight="1" x14ac:dyDescent="0.2">
      <c r="A528" s="60"/>
      <c r="B528" s="64" t="s">
        <v>321</v>
      </c>
      <c r="C528" s="64"/>
      <c r="D528" s="64"/>
      <c r="E528" s="64"/>
      <c r="F528" s="64"/>
      <c r="G528" s="64"/>
      <c r="H528" s="64"/>
      <c r="I528" s="64"/>
      <c r="J528" s="64"/>
      <c r="K528" s="64"/>
      <c r="L528" s="55" t="s">
        <v>320</v>
      </c>
      <c r="M528" s="56"/>
      <c r="N528" s="57">
        <v>114000</v>
      </c>
      <c r="O528" s="57">
        <v>114000</v>
      </c>
      <c r="P528" s="58">
        <v>114000</v>
      </c>
      <c r="Q528" s="59">
        <v>100</v>
      </c>
      <c r="R528" s="59">
        <v>100</v>
      </c>
    </row>
    <row r="529" spans="1:18" ht="29.25" customHeight="1" x14ac:dyDescent="0.2">
      <c r="A529" s="60"/>
      <c r="B529" s="64" t="s">
        <v>58</v>
      </c>
      <c r="C529" s="64"/>
      <c r="D529" s="64"/>
      <c r="E529" s="64"/>
      <c r="F529" s="64"/>
      <c r="G529" s="64"/>
      <c r="H529" s="64"/>
      <c r="I529" s="64"/>
      <c r="J529" s="64"/>
      <c r="K529" s="64"/>
      <c r="L529" s="55" t="s">
        <v>319</v>
      </c>
      <c r="M529" s="56"/>
      <c r="N529" s="57">
        <v>114000</v>
      </c>
      <c r="O529" s="57">
        <v>114000</v>
      </c>
      <c r="P529" s="58">
        <v>114000</v>
      </c>
      <c r="Q529" s="59">
        <v>100</v>
      </c>
      <c r="R529" s="59">
        <v>100</v>
      </c>
    </row>
    <row r="530" spans="1:18" ht="36" customHeight="1" x14ac:dyDescent="0.2">
      <c r="A530" s="60"/>
      <c r="B530" s="52"/>
      <c r="C530" s="53"/>
      <c r="D530" s="53"/>
      <c r="E530" s="54"/>
      <c r="F530" s="54"/>
      <c r="G530" s="54"/>
      <c r="H530" s="54"/>
      <c r="I530" s="64" t="s">
        <v>23</v>
      </c>
      <c r="J530" s="64"/>
      <c r="K530" s="64"/>
      <c r="L530" s="55" t="s">
        <v>319</v>
      </c>
      <c r="M530" s="56" t="s">
        <v>22</v>
      </c>
      <c r="N530" s="57">
        <v>114000</v>
      </c>
      <c r="O530" s="57">
        <v>114000</v>
      </c>
      <c r="P530" s="58">
        <v>114000</v>
      </c>
      <c r="Q530" s="59">
        <v>100</v>
      </c>
      <c r="R530" s="59">
        <v>100</v>
      </c>
    </row>
    <row r="531" spans="1:18" ht="34.5" customHeight="1" x14ac:dyDescent="0.2">
      <c r="A531" s="60"/>
      <c r="B531" s="52"/>
      <c r="C531" s="53"/>
      <c r="D531" s="53"/>
      <c r="E531" s="54"/>
      <c r="F531" s="54"/>
      <c r="G531" s="54"/>
      <c r="H531" s="54"/>
      <c r="I531" s="52"/>
      <c r="J531" s="64" t="s">
        <v>21</v>
      </c>
      <c r="K531" s="64"/>
      <c r="L531" s="55" t="s">
        <v>319</v>
      </c>
      <c r="M531" s="56" t="s">
        <v>20</v>
      </c>
      <c r="N531" s="57">
        <v>114000</v>
      </c>
      <c r="O531" s="57">
        <v>114000</v>
      </c>
      <c r="P531" s="58">
        <v>114000</v>
      </c>
      <c r="Q531" s="59">
        <v>100</v>
      </c>
      <c r="R531" s="59">
        <v>100</v>
      </c>
    </row>
    <row r="532" spans="1:18" ht="50.25" customHeight="1" x14ac:dyDescent="0.2">
      <c r="A532" s="60"/>
      <c r="B532" s="64" t="s">
        <v>318</v>
      </c>
      <c r="C532" s="64"/>
      <c r="D532" s="64"/>
      <c r="E532" s="64"/>
      <c r="F532" s="64"/>
      <c r="G532" s="64"/>
      <c r="H532" s="64"/>
      <c r="I532" s="64"/>
      <c r="J532" s="64"/>
      <c r="K532" s="64"/>
      <c r="L532" s="55" t="s">
        <v>317</v>
      </c>
      <c r="M532" s="56"/>
      <c r="N532" s="57">
        <v>13000</v>
      </c>
      <c r="O532" s="57">
        <v>13000</v>
      </c>
      <c r="P532" s="58">
        <v>13000</v>
      </c>
      <c r="Q532" s="59">
        <v>100</v>
      </c>
      <c r="R532" s="59">
        <v>100</v>
      </c>
    </row>
    <row r="533" spans="1:18" ht="18" customHeight="1" x14ac:dyDescent="0.2">
      <c r="A533" s="60"/>
      <c r="B533" s="64" t="s">
        <v>58</v>
      </c>
      <c r="C533" s="64"/>
      <c r="D533" s="64"/>
      <c r="E533" s="64"/>
      <c r="F533" s="64"/>
      <c r="G533" s="64"/>
      <c r="H533" s="64"/>
      <c r="I533" s="64"/>
      <c r="J533" s="64"/>
      <c r="K533" s="64"/>
      <c r="L533" s="55" t="s">
        <v>316</v>
      </c>
      <c r="M533" s="56"/>
      <c r="N533" s="57">
        <v>13000</v>
      </c>
      <c r="O533" s="57">
        <v>13000</v>
      </c>
      <c r="P533" s="58">
        <v>13000</v>
      </c>
      <c r="Q533" s="59">
        <v>100</v>
      </c>
      <c r="R533" s="59">
        <v>100</v>
      </c>
    </row>
    <row r="534" spans="1:18" ht="33.75" customHeight="1" x14ac:dyDescent="0.2">
      <c r="A534" s="60"/>
      <c r="B534" s="52"/>
      <c r="C534" s="53"/>
      <c r="D534" s="53"/>
      <c r="E534" s="54"/>
      <c r="F534" s="54"/>
      <c r="G534" s="54"/>
      <c r="H534" s="54"/>
      <c r="I534" s="64" t="s">
        <v>23</v>
      </c>
      <c r="J534" s="64"/>
      <c r="K534" s="64"/>
      <c r="L534" s="55" t="s">
        <v>316</v>
      </c>
      <c r="M534" s="56" t="s">
        <v>22</v>
      </c>
      <c r="N534" s="57">
        <v>13000</v>
      </c>
      <c r="O534" s="57">
        <v>13000</v>
      </c>
      <c r="P534" s="58">
        <v>13000</v>
      </c>
      <c r="Q534" s="59">
        <v>100</v>
      </c>
      <c r="R534" s="59">
        <v>100</v>
      </c>
    </row>
    <row r="535" spans="1:18" ht="34.5" customHeight="1" x14ac:dyDescent="0.2">
      <c r="A535" s="60"/>
      <c r="B535" s="52"/>
      <c r="C535" s="53"/>
      <c r="D535" s="53"/>
      <c r="E535" s="54"/>
      <c r="F535" s="54"/>
      <c r="G535" s="54"/>
      <c r="H535" s="54"/>
      <c r="I535" s="52"/>
      <c r="J535" s="64" t="s">
        <v>21</v>
      </c>
      <c r="K535" s="64"/>
      <c r="L535" s="55" t="s">
        <v>316</v>
      </c>
      <c r="M535" s="56" t="s">
        <v>20</v>
      </c>
      <c r="N535" s="57">
        <v>13000</v>
      </c>
      <c r="O535" s="57">
        <v>13000</v>
      </c>
      <c r="P535" s="58">
        <v>13000</v>
      </c>
      <c r="Q535" s="59">
        <v>100</v>
      </c>
      <c r="R535" s="59">
        <v>100</v>
      </c>
    </row>
    <row r="536" spans="1:18" ht="48" customHeight="1" x14ac:dyDescent="0.2">
      <c r="A536" s="60"/>
      <c r="B536" s="64" t="s">
        <v>315</v>
      </c>
      <c r="C536" s="64"/>
      <c r="D536" s="64"/>
      <c r="E536" s="64"/>
      <c r="F536" s="64"/>
      <c r="G536" s="64"/>
      <c r="H536" s="64"/>
      <c r="I536" s="64"/>
      <c r="J536" s="64"/>
      <c r="K536" s="64"/>
      <c r="L536" s="55" t="s">
        <v>314</v>
      </c>
      <c r="M536" s="56"/>
      <c r="N536" s="57">
        <v>2023200</v>
      </c>
      <c r="O536" s="57">
        <v>2023200</v>
      </c>
      <c r="P536" s="58">
        <v>2006700</v>
      </c>
      <c r="Q536" s="59">
        <v>99.184460260972713</v>
      </c>
      <c r="R536" s="59">
        <v>99.184460260972713</v>
      </c>
    </row>
    <row r="537" spans="1:18" ht="11.25" customHeight="1" x14ac:dyDescent="0.2">
      <c r="A537" s="60"/>
      <c r="B537" s="64" t="s">
        <v>58</v>
      </c>
      <c r="C537" s="64"/>
      <c r="D537" s="64"/>
      <c r="E537" s="64"/>
      <c r="F537" s="64"/>
      <c r="G537" s="64"/>
      <c r="H537" s="64"/>
      <c r="I537" s="64"/>
      <c r="J537" s="64"/>
      <c r="K537" s="64"/>
      <c r="L537" s="55" t="s">
        <v>313</v>
      </c>
      <c r="M537" s="56"/>
      <c r="N537" s="57">
        <v>2023200</v>
      </c>
      <c r="O537" s="57">
        <v>2023200</v>
      </c>
      <c r="P537" s="58">
        <v>2006700</v>
      </c>
      <c r="Q537" s="59">
        <v>99.184460260972713</v>
      </c>
      <c r="R537" s="59">
        <v>99.184460260972713</v>
      </c>
    </row>
    <row r="538" spans="1:18" ht="32.25" customHeight="1" x14ac:dyDescent="0.2">
      <c r="A538" s="60"/>
      <c r="B538" s="52"/>
      <c r="C538" s="53"/>
      <c r="D538" s="53"/>
      <c r="E538" s="54"/>
      <c r="F538" s="54"/>
      <c r="G538" s="54"/>
      <c r="H538" s="54"/>
      <c r="I538" s="64" t="s">
        <v>23</v>
      </c>
      <c r="J538" s="64"/>
      <c r="K538" s="64"/>
      <c r="L538" s="55" t="s">
        <v>313</v>
      </c>
      <c r="M538" s="56" t="s">
        <v>22</v>
      </c>
      <c r="N538" s="57">
        <v>2023200</v>
      </c>
      <c r="O538" s="57">
        <v>2023200</v>
      </c>
      <c r="P538" s="58">
        <v>2006700</v>
      </c>
      <c r="Q538" s="59">
        <v>99.184460260972713</v>
      </c>
      <c r="R538" s="59">
        <v>99.184460260972713</v>
      </c>
    </row>
    <row r="539" spans="1:18" ht="34.5" customHeight="1" x14ac:dyDescent="0.2">
      <c r="A539" s="60"/>
      <c r="B539" s="52"/>
      <c r="C539" s="53"/>
      <c r="D539" s="53"/>
      <c r="E539" s="54"/>
      <c r="F539" s="54"/>
      <c r="G539" s="54"/>
      <c r="H539" s="54"/>
      <c r="I539" s="52"/>
      <c r="J539" s="64" t="s">
        <v>21</v>
      </c>
      <c r="K539" s="64"/>
      <c r="L539" s="55" t="s">
        <v>313</v>
      </c>
      <c r="M539" s="56" t="s">
        <v>20</v>
      </c>
      <c r="N539" s="57">
        <v>2023200</v>
      </c>
      <c r="O539" s="57">
        <v>2023200</v>
      </c>
      <c r="P539" s="58">
        <v>2006700</v>
      </c>
      <c r="Q539" s="59">
        <v>99.184460260972713</v>
      </c>
      <c r="R539" s="59">
        <v>99.184460260972713</v>
      </c>
    </row>
    <row r="540" spans="1:18" ht="46.5" customHeight="1" x14ac:dyDescent="0.2">
      <c r="A540" s="60"/>
      <c r="B540" s="64" t="s">
        <v>312</v>
      </c>
      <c r="C540" s="64"/>
      <c r="D540" s="64"/>
      <c r="E540" s="64"/>
      <c r="F540" s="64"/>
      <c r="G540" s="64"/>
      <c r="H540" s="64"/>
      <c r="I540" s="64"/>
      <c r="J540" s="64"/>
      <c r="K540" s="64"/>
      <c r="L540" s="55" t="s">
        <v>311</v>
      </c>
      <c r="M540" s="56"/>
      <c r="N540" s="57">
        <v>2199000</v>
      </c>
      <c r="O540" s="57">
        <v>2199000</v>
      </c>
      <c r="P540" s="58">
        <v>2199000</v>
      </c>
      <c r="Q540" s="59">
        <v>100</v>
      </c>
      <c r="R540" s="59">
        <v>100</v>
      </c>
    </row>
    <row r="541" spans="1:18" ht="21" customHeight="1" x14ac:dyDescent="0.2">
      <c r="A541" s="60"/>
      <c r="B541" s="64" t="s">
        <v>310</v>
      </c>
      <c r="C541" s="64"/>
      <c r="D541" s="64"/>
      <c r="E541" s="64"/>
      <c r="F541" s="64"/>
      <c r="G541" s="64"/>
      <c r="H541" s="64"/>
      <c r="I541" s="64"/>
      <c r="J541" s="64"/>
      <c r="K541" s="64"/>
      <c r="L541" s="55" t="s">
        <v>309</v>
      </c>
      <c r="M541" s="56"/>
      <c r="N541" s="57">
        <v>2199000</v>
      </c>
      <c r="O541" s="57">
        <v>2199000</v>
      </c>
      <c r="P541" s="58">
        <v>2199000</v>
      </c>
      <c r="Q541" s="59">
        <v>100</v>
      </c>
      <c r="R541" s="59">
        <v>100</v>
      </c>
    </row>
    <row r="542" spans="1:18" ht="23.25" customHeight="1" x14ac:dyDescent="0.2">
      <c r="A542" s="60"/>
      <c r="B542" s="64" t="s">
        <v>85</v>
      </c>
      <c r="C542" s="64"/>
      <c r="D542" s="64"/>
      <c r="E542" s="64"/>
      <c r="F542" s="64"/>
      <c r="G542" s="64"/>
      <c r="H542" s="64"/>
      <c r="I542" s="64"/>
      <c r="J542" s="64"/>
      <c r="K542" s="64"/>
      <c r="L542" s="55" t="s">
        <v>308</v>
      </c>
      <c r="M542" s="56"/>
      <c r="N542" s="57">
        <v>1243700</v>
      </c>
      <c r="O542" s="57">
        <v>1243700</v>
      </c>
      <c r="P542" s="58">
        <v>1243700</v>
      </c>
      <c r="Q542" s="59">
        <v>100</v>
      </c>
      <c r="R542" s="59">
        <v>100</v>
      </c>
    </row>
    <row r="543" spans="1:18" ht="34.5" customHeight="1" x14ac:dyDescent="0.2">
      <c r="A543" s="60"/>
      <c r="B543" s="52"/>
      <c r="C543" s="53"/>
      <c r="D543" s="53"/>
      <c r="E543" s="54"/>
      <c r="F543" s="54"/>
      <c r="G543" s="54"/>
      <c r="H543" s="54"/>
      <c r="I543" s="64" t="s">
        <v>3</v>
      </c>
      <c r="J543" s="64"/>
      <c r="K543" s="64"/>
      <c r="L543" s="55" t="s">
        <v>308</v>
      </c>
      <c r="M543" s="56" t="s">
        <v>2</v>
      </c>
      <c r="N543" s="57">
        <v>1243700</v>
      </c>
      <c r="O543" s="57">
        <v>1243700</v>
      </c>
      <c r="P543" s="58">
        <v>1243700</v>
      </c>
      <c r="Q543" s="59">
        <v>100</v>
      </c>
      <c r="R543" s="59">
        <v>100</v>
      </c>
    </row>
    <row r="544" spans="1:18" ht="57.75" customHeight="1" x14ac:dyDescent="0.2">
      <c r="A544" s="60"/>
      <c r="B544" s="52"/>
      <c r="C544" s="53"/>
      <c r="D544" s="53"/>
      <c r="E544" s="54"/>
      <c r="F544" s="54"/>
      <c r="G544" s="54"/>
      <c r="H544" s="54"/>
      <c r="I544" s="52"/>
      <c r="J544" s="64" t="s">
        <v>752</v>
      </c>
      <c r="K544" s="64"/>
      <c r="L544" s="55" t="s">
        <v>308</v>
      </c>
      <c r="M544" s="56" t="s">
        <v>83</v>
      </c>
      <c r="N544" s="57">
        <v>1243700</v>
      </c>
      <c r="O544" s="57">
        <v>1243700</v>
      </c>
      <c r="P544" s="58">
        <v>1243700</v>
      </c>
      <c r="Q544" s="59">
        <v>100</v>
      </c>
      <c r="R544" s="59">
        <v>100</v>
      </c>
    </row>
    <row r="545" spans="1:18" ht="30.75" customHeight="1" x14ac:dyDescent="0.2">
      <c r="A545" s="60"/>
      <c r="B545" s="64" t="s">
        <v>58</v>
      </c>
      <c r="C545" s="64"/>
      <c r="D545" s="64"/>
      <c r="E545" s="64"/>
      <c r="F545" s="64"/>
      <c r="G545" s="64"/>
      <c r="H545" s="64"/>
      <c r="I545" s="64"/>
      <c r="J545" s="64"/>
      <c r="K545" s="64"/>
      <c r="L545" s="55" t="s">
        <v>307</v>
      </c>
      <c r="M545" s="56"/>
      <c r="N545" s="57">
        <v>955300</v>
      </c>
      <c r="O545" s="57">
        <v>955300</v>
      </c>
      <c r="P545" s="58">
        <v>955300</v>
      </c>
      <c r="Q545" s="59">
        <v>100</v>
      </c>
      <c r="R545" s="59">
        <v>100</v>
      </c>
    </row>
    <row r="546" spans="1:18" ht="38.25" customHeight="1" x14ac:dyDescent="0.2">
      <c r="A546" s="60"/>
      <c r="B546" s="52"/>
      <c r="C546" s="53"/>
      <c r="D546" s="53"/>
      <c r="E546" s="54"/>
      <c r="F546" s="54"/>
      <c r="G546" s="54"/>
      <c r="H546" s="54"/>
      <c r="I546" s="64" t="s">
        <v>23</v>
      </c>
      <c r="J546" s="64"/>
      <c r="K546" s="64"/>
      <c r="L546" s="55" t="s">
        <v>307</v>
      </c>
      <c r="M546" s="56" t="s">
        <v>22</v>
      </c>
      <c r="N546" s="57">
        <v>955300</v>
      </c>
      <c r="O546" s="57">
        <v>955300</v>
      </c>
      <c r="P546" s="58">
        <v>955300</v>
      </c>
      <c r="Q546" s="59">
        <v>100</v>
      </c>
      <c r="R546" s="59">
        <v>100</v>
      </c>
    </row>
    <row r="547" spans="1:18" ht="38.25" customHeight="1" x14ac:dyDescent="0.2">
      <c r="A547" s="60"/>
      <c r="B547" s="52"/>
      <c r="C547" s="53"/>
      <c r="D547" s="53"/>
      <c r="E547" s="54"/>
      <c r="F547" s="54"/>
      <c r="G547" s="54"/>
      <c r="H547" s="54"/>
      <c r="I547" s="52"/>
      <c r="J547" s="64" t="s">
        <v>21</v>
      </c>
      <c r="K547" s="64"/>
      <c r="L547" s="55" t="s">
        <v>307</v>
      </c>
      <c r="M547" s="56" t="s">
        <v>20</v>
      </c>
      <c r="N547" s="57">
        <v>955300</v>
      </c>
      <c r="O547" s="57">
        <v>955300</v>
      </c>
      <c r="P547" s="58">
        <v>955300</v>
      </c>
      <c r="Q547" s="59">
        <v>100</v>
      </c>
      <c r="R547" s="59">
        <v>100</v>
      </c>
    </row>
    <row r="548" spans="1:18" ht="32.25" customHeight="1" x14ac:dyDescent="0.2">
      <c r="A548" s="60"/>
      <c r="B548" s="64" t="s">
        <v>306</v>
      </c>
      <c r="C548" s="64"/>
      <c r="D548" s="64"/>
      <c r="E548" s="64"/>
      <c r="F548" s="64"/>
      <c r="G548" s="64"/>
      <c r="H548" s="64"/>
      <c r="I548" s="64"/>
      <c r="J548" s="64"/>
      <c r="K548" s="64"/>
      <c r="L548" s="55" t="s">
        <v>305</v>
      </c>
      <c r="M548" s="56"/>
      <c r="N548" s="57">
        <v>23699200</v>
      </c>
      <c r="O548" s="57">
        <v>23699200</v>
      </c>
      <c r="P548" s="58">
        <v>23027040.969999999</v>
      </c>
      <c r="Q548" s="59">
        <v>97.163790212327839</v>
      </c>
      <c r="R548" s="59">
        <v>97.163790212327839</v>
      </c>
    </row>
    <row r="549" spans="1:18" ht="41.25" customHeight="1" x14ac:dyDescent="0.2">
      <c r="A549" s="60"/>
      <c r="B549" s="64" t="s">
        <v>304</v>
      </c>
      <c r="C549" s="64"/>
      <c r="D549" s="64"/>
      <c r="E549" s="64"/>
      <c r="F549" s="64"/>
      <c r="G549" s="64"/>
      <c r="H549" s="64"/>
      <c r="I549" s="64"/>
      <c r="J549" s="64"/>
      <c r="K549" s="64"/>
      <c r="L549" s="55" t="s">
        <v>303</v>
      </c>
      <c r="M549" s="56"/>
      <c r="N549" s="57">
        <v>23699200</v>
      </c>
      <c r="O549" s="57">
        <v>23699200</v>
      </c>
      <c r="P549" s="58">
        <v>23027040.969999999</v>
      </c>
      <c r="Q549" s="59">
        <v>97.163790212327839</v>
      </c>
      <c r="R549" s="59">
        <v>97.163790212327839</v>
      </c>
    </row>
    <row r="550" spans="1:18" ht="33" customHeight="1" x14ac:dyDescent="0.2">
      <c r="A550" s="60"/>
      <c r="B550" s="64" t="s">
        <v>64</v>
      </c>
      <c r="C550" s="64"/>
      <c r="D550" s="64"/>
      <c r="E550" s="64"/>
      <c r="F550" s="64"/>
      <c r="G550" s="64"/>
      <c r="H550" s="64"/>
      <c r="I550" s="64"/>
      <c r="J550" s="64"/>
      <c r="K550" s="64"/>
      <c r="L550" s="55" t="s">
        <v>302</v>
      </c>
      <c r="M550" s="56"/>
      <c r="N550" s="57">
        <v>23699200</v>
      </c>
      <c r="O550" s="57">
        <v>23699200</v>
      </c>
      <c r="P550" s="58">
        <v>23027040.969999999</v>
      </c>
      <c r="Q550" s="59">
        <v>97.163790212327839</v>
      </c>
      <c r="R550" s="59">
        <v>97.163790212327839</v>
      </c>
    </row>
    <row r="551" spans="1:18" ht="72.75" customHeight="1" x14ac:dyDescent="0.2">
      <c r="A551" s="60"/>
      <c r="B551" s="52"/>
      <c r="C551" s="53"/>
      <c r="D551" s="53"/>
      <c r="E551" s="54"/>
      <c r="F551" s="54"/>
      <c r="G551" s="54"/>
      <c r="H551" s="54"/>
      <c r="I551" s="64" t="s">
        <v>8</v>
      </c>
      <c r="J551" s="64"/>
      <c r="K551" s="64"/>
      <c r="L551" s="55" t="s">
        <v>302</v>
      </c>
      <c r="M551" s="56" t="s">
        <v>7</v>
      </c>
      <c r="N551" s="57">
        <v>20526100</v>
      </c>
      <c r="O551" s="57">
        <v>20536695.530000001</v>
      </c>
      <c r="P551" s="58">
        <v>20094354.280000001</v>
      </c>
      <c r="Q551" s="59">
        <v>97.896601302731639</v>
      </c>
      <c r="R551" s="59">
        <v>97.846093353461711</v>
      </c>
    </row>
    <row r="552" spans="1:18" ht="23.25" customHeight="1" x14ac:dyDescent="0.2">
      <c r="A552" s="60"/>
      <c r="B552" s="52"/>
      <c r="C552" s="53"/>
      <c r="D552" s="53"/>
      <c r="E552" s="54"/>
      <c r="F552" s="54"/>
      <c r="G552" s="54"/>
      <c r="H552" s="54"/>
      <c r="I552" s="52"/>
      <c r="J552" s="64" t="s">
        <v>120</v>
      </c>
      <c r="K552" s="64"/>
      <c r="L552" s="55" t="s">
        <v>302</v>
      </c>
      <c r="M552" s="56" t="s">
        <v>119</v>
      </c>
      <c r="N552" s="57">
        <v>20526100</v>
      </c>
      <c r="O552" s="57">
        <v>20536695.530000001</v>
      </c>
      <c r="P552" s="58">
        <v>20094354.280000001</v>
      </c>
      <c r="Q552" s="59">
        <v>97.896601302731639</v>
      </c>
      <c r="R552" s="59">
        <v>97.846093353461711</v>
      </c>
    </row>
    <row r="553" spans="1:18" ht="30.75" customHeight="1" x14ac:dyDescent="0.2">
      <c r="A553" s="60"/>
      <c r="B553" s="52"/>
      <c r="C553" s="53"/>
      <c r="D553" s="53"/>
      <c r="E553" s="54"/>
      <c r="F553" s="54"/>
      <c r="G553" s="54"/>
      <c r="H553" s="54"/>
      <c r="I553" s="64" t="s">
        <v>23</v>
      </c>
      <c r="J553" s="64"/>
      <c r="K553" s="64"/>
      <c r="L553" s="55" t="s">
        <v>302</v>
      </c>
      <c r="M553" s="56" t="s">
        <v>22</v>
      </c>
      <c r="N553" s="57">
        <v>3173100</v>
      </c>
      <c r="O553" s="57">
        <v>3162504.47</v>
      </c>
      <c r="P553" s="58">
        <v>2932686.69</v>
      </c>
      <c r="Q553" s="59">
        <v>92.423393211685735</v>
      </c>
      <c r="R553" s="59">
        <v>92.733044895901756</v>
      </c>
    </row>
    <row r="554" spans="1:18" ht="34.5" customHeight="1" x14ac:dyDescent="0.2">
      <c r="A554" s="60"/>
      <c r="B554" s="52"/>
      <c r="C554" s="53"/>
      <c r="D554" s="53"/>
      <c r="E554" s="54"/>
      <c r="F554" s="54"/>
      <c r="G554" s="54"/>
      <c r="H554" s="54"/>
      <c r="I554" s="52"/>
      <c r="J554" s="64" t="s">
        <v>21</v>
      </c>
      <c r="K554" s="64"/>
      <c r="L554" s="55" t="s">
        <v>302</v>
      </c>
      <c r="M554" s="56" t="s">
        <v>20</v>
      </c>
      <c r="N554" s="57">
        <v>3173100</v>
      </c>
      <c r="O554" s="57">
        <v>3162504.47</v>
      </c>
      <c r="P554" s="58">
        <v>2932686.69</v>
      </c>
      <c r="Q554" s="59">
        <v>92.423393211685735</v>
      </c>
      <c r="R554" s="59">
        <v>92.733044895901756</v>
      </c>
    </row>
    <row r="555" spans="1:18" ht="45" customHeight="1" x14ac:dyDescent="0.2">
      <c r="A555" s="60"/>
      <c r="B555" s="52"/>
      <c r="C555" s="53"/>
      <c r="D555" s="53"/>
      <c r="E555" s="65" t="s">
        <v>301</v>
      </c>
      <c r="F555" s="65"/>
      <c r="G555" s="65"/>
      <c r="H555" s="65"/>
      <c r="I555" s="65"/>
      <c r="J555" s="65"/>
      <c r="K555" s="65"/>
      <c r="L555" s="55" t="s">
        <v>300</v>
      </c>
      <c r="M555" s="56"/>
      <c r="N555" s="57">
        <v>20362356.399999999</v>
      </c>
      <c r="O555" s="57">
        <v>20362356.399999999</v>
      </c>
      <c r="P555" s="58">
        <v>19654042.73</v>
      </c>
      <c r="Q555" s="59">
        <v>96.521455296794628</v>
      </c>
      <c r="R555" s="59">
        <v>96.521455296794628</v>
      </c>
    </row>
    <row r="556" spans="1:18" ht="36" customHeight="1" x14ac:dyDescent="0.2">
      <c r="A556" s="60"/>
      <c r="B556" s="64" t="s">
        <v>299</v>
      </c>
      <c r="C556" s="64"/>
      <c r="D556" s="64"/>
      <c r="E556" s="64"/>
      <c r="F556" s="64"/>
      <c r="G556" s="64"/>
      <c r="H556" s="64"/>
      <c r="I556" s="64"/>
      <c r="J556" s="64"/>
      <c r="K556" s="64"/>
      <c r="L556" s="55" t="s">
        <v>298</v>
      </c>
      <c r="M556" s="56"/>
      <c r="N556" s="57">
        <v>397000</v>
      </c>
      <c r="O556" s="57">
        <v>397000</v>
      </c>
      <c r="P556" s="58">
        <v>181080.4</v>
      </c>
      <c r="Q556" s="59">
        <v>45.61219143576826</v>
      </c>
      <c r="R556" s="59">
        <v>45.61219143576826</v>
      </c>
    </row>
    <row r="557" spans="1:18" ht="49.5" customHeight="1" x14ac:dyDescent="0.2">
      <c r="A557" s="60"/>
      <c r="B557" s="64" t="s">
        <v>297</v>
      </c>
      <c r="C557" s="64"/>
      <c r="D557" s="64"/>
      <c r="E557" s="64"/>
      <c r="F557" s="64"/>
      <c r="G557" s="64"/>
      <c r="H557" s="64"/>
      <c r="I557" s="64"/>
      <c r="J557" s="64"/>
      <c r="K557" s="64"/>
      <c r="L557" s="55" t="s">
        <v>296</v>
      </c>
      <c r="M557" s="56"/>
      <c r="N557" s="57">
        <v>397000</v>
      </c>
      <c r="O557" s="57">
        <v>397000</v>
      </c>
      <c r="P557" s="58">
        <v>181080.4</v>
      </c>
      <c r="Q557" s="59">
        <v>45.61219143576826</v>
      </c>
      <c r="R557" s="59">
        <v>45.61219143576826</v>
      </c>
    </row>
    <row r="558" spans="1:18" ht="14.25" customHeight="1" x14ac:dyDescent="0.2">
      <c r="A558" s="60"/>
      <c r="B558" s="64" t="s">
        <v>58</v>
      </c>
      <c r="C558" s="64"/>
      <c r="D558" s="64"/>
      <c r="E558" s="64"/>
      <c r="F558" s="64"/>
      <c r="G558" s="64"/>
      <c r="H558" s="64"/>
      <c r="I558" s="64"/>
      <c r="J558" s="64"/>
      <c r="K558" s="64"/>
      <c r="L558" s="55" t="s">
        <v>295</v>
      </c>
      <c r="M558" s="56"/>
      <c r="N558" s="57">
        <v>397000</v>
      </c>
      <c r="O558" s="57">
        <v>397000</v>
      </c>
      <c r="P558" s="58">
        <v>181080.4</v>
      </c>
      <c r="Q558" s="59">
        <v>45.61219143576826</v>
      </c>
      <c r="R558" s="59">
        <v>45.61219143576826</v>
      </c>
    </row>
    <row r="559" spans="1:18" ht="31.5" customHeight="1" x14ac:dyDescent="0.2">
      <c r="A559" s="60"/>
      <c r="B559" s="52"/>
      <c r="C559" s="53"/>
      <c r="D559" s="53"/>
      <c r="E559" s="54"/>
      <c r="F559" s="54"/>
      <c r="G559" s="54"/>
      <c r="H559" s="54"/>
      <c r="I559" s="64" t="s">
        <v>23</v>
      </c>
      <c r="J559" s="64"/>
      <c r="K559" s="64"/>
      <c r="L559" s="55" t="s">
        <v>295</v>
      </c>
      <c r="M559" s="56" t="s">
        <v>22</v>
      </c>
      <c r="N559" s="57">
        <v>397000</v>
      </c>
      <c r="O559" s="57">
        <v>397000</v>
      </c>
      <c r="P559" s="58">
        <v>181080.4</v>
      </c>
      <c r="Q559" s="59">
        <v>45.61219143576826</v>
      </c>
      <c r="R559" s="59">
        <v>45.61219143576826</v>
      </c>
    </row>
    <row r="560" spans="1:18" ht="42.75" customHeight="1" x14ac:dyDescent="0.2">
      <c r="A560" s="60"/>
      <c r="B560" s="52"/>
      <c r="C560" s="53"/>
      <c r="D560" s="53"/>
      <c r="E560" s="54"/>
      <c r="F560" s="54"/>
      <c r="G560" s="54"/>
      <c r="H560" s="54"/>
      <c r="I560" s="52"/>
      <c r="J560" s="64" t="s">
        <v>21</v>
      </c>
      <c r="K560" s="64"/>
      <c r="L560" s="55" t="s">
        <v>295</v>
      </c>
      <c r="M560" s="56" t="s">
        <v>20</v>
      </c>
      <c r="N560" s="57">
        <v>397000</v>
      </c>
      <c r="O560" s="57">
        <v>397000</v>
      </c>
      <c r="P560" s="58">
        <v>181080.4</v>
      </c>
      <c r="Q560" s="59">
        <v>45.61219143576826</v>
      </c>
      <c r="R560" s="59">
        <v>45.61219143576826</v>
      </c>
    </row>
    <row r="561" spans="1:18" ht="42" customHeight="1" x14ac:dyDescent="0.2">
      <c r="A561" s="60"/>
      <c r="B561" s="64" t="s">
        <v>294</v>
      </c>
      <c r="C561" s="64"/>
      <c r="D561" s="64"/>
      <c r="E561" s="64"/>
      <c r="F561" s="64"/>
      <c r="G561" s="64"/>
      <c r="H561" s="64"/>
      <c r="I561" s="64"/>
      <c r="J561" s="64"/>
      <c r="K561" s="64"/>
      <c r="L561" s="55" t="s">
        <v>293</v>
      </c>
      <c r="M561" s="56"/>
      <c r="N561" s="57">
        <v>17220156.399999999</v>
      </c>
      <c r="O561" s="57">
        <v>17220156.399999999</v>
      </c>
      <c r="P561" s="58">
        <v>16727788.07</v>
      </c>
      <c r="Q561" s="59">
        <v>97.140744145622293</v>
      </c>
      <c r="R561" s="59">
        <v>97.140744145622293</v>
      </c>
    </row>
    <row r="562" spans="1:18" ht="54" customHeight="1" x14ac:dyDescent="0.2">
      <c r="A562" s="60"/>
      <c r="B562" s="64" t="s">
        <v>292</v>
      </c>
      <c r="C562" s="64"/>
      <c r="D562" s="64"/>
      <c r="E562" s="64"/>
      <c r="F562" s="64"/>
      <c r="G562" s="64"/>
      <c r="H562" s="64"/>
      <c r="I562" s="64"/>
      <c r="J562" s="64"/>
      <c r="K562" s="64"/>
      <c r="L562" s="55" t="s">
        <v>291</v>
      </c>
      <c r="M562" s="56"/>
      <c r="N562" s="57">
        <v>118700</v>
      </c>
      <c r="O562" s="57">
        <v>118700</v>
      </c>
      <c r="P562" s="58">
        <v>118700</v>
      </c>
      <c r="Q562" s="59">
        <v>100</v>
      </c>
      <c r="R562" s="59">
        <v>100</v>
      </c>
    </row>
    <row r="563" spans="1:18" ht="54" customHeight="1" x14ac:dyDescent="0.2">
      <c r="A563" s="60"/>
      <c r="B563" s="64" t="s">
        <v>290</v>
      </c>
      <c r="C563" s="64"/>
      <c r="D563" s="64"/>
      <c r="E563" s="64"/>
      <c r="F563" s="64"/>
      <c r="G563" s="64"/>
      <c r="H563" s="64"/>
      <c r="I563" s="64"/>
      <c r="J563" s="64"/>
      <c r="K563" s="64"/>
      <c r="L563" s="55" t="s">
        <v>289</v>
      </c>
      <c r="M563" s="56"/>
      <c r="N563" s="57">
        <v>118700</v>
      </c>
      <c r="O563" s="57">
        <v>118700</v>
      </c>
      <c r="P563" s="58">
        <v>118700</v>
      </c>
      <c r="Q563" s="59">
        <v>100</v>
      </c>
      <c r="R563" s="59">
        <v>100</v>
      </c>
    </row>
    <row r="564" spans="1:18" ht="73.5" customHeight="1" x14ac:dyDescent="0.2">
      <c r="A564" s="60"/>
      <c r="B564" s="52"/>
      <c r="C564" s="53"/>
      <c r="D564" s="53"/>
      <c r="E564" s="54"/>
      <c r="F564" s="54"/>
      <c r="G564" s="54"/>
      <c r="H564" s="54"/>
      <c r="I564" s="64" t="s">
        <v>8</v>
      </c>
      <c r="J564" s="64"/>
      <c r="K564" s="64"/>
      <c r="L564" s="55" t="s">
        <v>289</v>
      </c>
      <c r="M564" s="56" t="s">
        <v>7</v>
      </c>
      <c r="N564" s="57">
        <v>113600</v>
      </c>
      <c r="O564" s="57">
        <v>113600</v>
      </c>
      <c r="P564" s="58">
        <v>113600</v>
      </c>
      <c r="Q564" s="59">
        <v>100</v>
      </c>
      <c r="R564" s="59">
        <v>100</v>
      </c>
    </row>
    <row r="565" spans="1:18" ht="45.75" customHeight="1" x14ac:dyDescent="0.2">
      <c r="A565" s="60"/>
      <c r="B565" s="52"/>
      <c r="C565" s="53"/>
      <c r="D565" s="53"/>
      <c r="E565" s="54"/>
      <c r="F565" s="54"/>
      <c r="G565" s="54"/>
      <c r="H565" s="54"/>
      <c r="I565" s="52"/>
      <c r="J565" s="64" t="s">
        <v>6</v>
      </c>
      <c r="K565" s="64"/>
      <c r="L565" s="55" t="s">
        <v>289</v>
      </c>
      <c r="M565" s="56" t="s">
        <v>4</v>
      </c>
      <c r="N565" s="57">
        <v>113600</v>
      </c>
      <c r="O565" s="57">
        <v>113600</v>
      </c>
      <c r="P565" s="58">
        <v>113600</v>
      </c>
      <c r="Q565" s="59">
        <v>100</v>
      </c>
      <c r="R565" s="59">
        <v>100</v>
      </c>
    </row>
    <row r="566" spans="1:18" ht="55.5" customHeight="1" x14ac:dyDescent="0.2">
      <c r="A566" s="60"/>
      <c r="B566" s="52"/>
      <c r="C566" s="53"/>
      <c r="D566" s="53"/>
      <c r="E566" s="54"/>
      <c r="F566" s="54"/>
      <c r="G566" s="54"/>
      <c r="H566" s="54"/>
      <c r="I566" s="64" t="s">
        <v>23</v>
      </c>
      <c r="J566" s="64"/>
      <c r="K566" s="64"/>
      <c r="L566" s="55" t="s">
        <v>289</v>
      </c>
      <c r="M566" s="56" t="s">
        <v>22</v>
      </c>
      <c r="N566" s="57">
        <v>5100</v>
      </c>
      <c r="O566" s="57">
        <v>5100</v>
      </c>
      <c r="P566" s="58">
        <v>5100</v>
      </c>
      <c r="Q566" s="59">
        <v>100</v>
      </c>
      <c r="R566" s="59">
        <v>100</v>
      </c>
    </row>
    <row r="567" spans="1:18" ht="43.5" customHeight="1" x14ac:dyDescent="0.2">
      <c r="A567" s="60"/>
      <c r="B567" s="52"/>
      <c r="C567" s="53"/>
      <c r="D567" s="53"/>
      <c r="E567" s="54"/>
      <c r="F567" s="54"/>
      <c r="G567" s="54"/>
      <c r="H567" s="54"/>
      <c r="I567" s="52"/>
      <c r="J567" s="64" t="s">
        <v>21</v>
      </c>
      <c r="K567" s="64"/>
      <c r="L567" s="55" t="s">
        <v>289</v>
      </c>
      <c r="M567" s="56" t="s">
        <v>20</v>
      </c>
      <c r="N567" s="57">
        <v>5100</v>
      </c>
      <c r="O567" s="57">
        <v>5100</v>
      </c>
      <c r="P567" s="58">
        <v>5100</v>
      </c>
      <c r="Q567" s="59">
        <v>100</v>
      </c>
      <c r="R567" s="59">
        <v>100</v>
      </c>
    </row>
    <row r="568" spans="1:18" ht="66" customHeight="1" x14ac:dyDescent="0.2">
      <c r="A568" s="60"/>
      <c r="B568" s="64" t="s">
        <v>288</v>
      </c>
      <c r="C568" s="64"/>
      <c r="D568" s="64"/>
      <c r="E568" s="64"/>
      <c r="F568" s="64"/>
      <c r="G568" s="64"/>
      <c r="H568" s="64"/>
      <c r="I568" s="64"/>
      <c r="J568" s="64"/>
      <c r="K568" s="64"/>
      <c r="L568" s="55" t="s">
        <v>287</v>
      </c>
      <c r="M568" s="56"/>
      <c r="N568" s="57">
        <v>6224192</v>
      </c>
      <c r="O568" s="57">
        <v>6224192</v>
      </c>
      <c r="P568" s="58">
        <v>6224126.4900000002</v>
      </c>
      <c r="Q568" s="59">
        <v>99.998947493907636</v>
      </c>
      <c r="R568" s="59">
        <v>99.998947493907636</v>
      </c>
    </row>
    <row r="569" spans="1:18" ht="30" customHeight="1" x14ac:dyDescent="0.2">
      <c r="A569" s="60"/>
      <c r="B569" s="64" t="s">
        <v>58</v>
      </c>
      <c r="C569" s="64"/>
      <c r="D569" s="64"/>
      <c r="E569" s="64"/>
      <c r="F569" s="64"/>
      <c r="G569" s="64"/>
      <c r="H569" s="64"/>
      <c r="I569" s="64"/>
      <c r="J569" s="64"/>
      <c r="K569" s="64"/>
      <c r="L569" s="55" t="s">
        <v>286</v>
      </c>
      <c r="M569" s="56"/>
      <c r="N569" s="57">
        <v>6224192</v>
      </c>
      <c r="O569" s="57">
        <v>6224192</v>
      </c>
      <c r="P569" s="58">
        <v>6224126.4900000002</v>
      </c>
      <c r="Q569" s="59">
        <v>99.998947493907636</v>
      </c>
      <c r="R569" s="59">
        <v>99.998947493907636</v>
      </c>
    </row>
    <row r="570" spans="1:18" ht="30.75" customHeight="1" x14ac:dyDescent="0.2">
      <c r="A570" s="60"/>
      <c r="B570" s="52"/>
      <c r="C570" s="53"/>
      <c r="D570" s="53"/>
      <c r="E570" s="54"/>
      <c r="F570" s="54"/>
      <c r="G570" s="54"/>
      <c r="H570" s="54"/>
      <c r="I570" s="64" t="s">
        <v>23</v>
      </c>
      <c r="J570" s="64"/>
      <c r="K570" s="64"/>
      <c r="L570" s="55" t="s">
        <v>286</v>
      </c>
      <c r="M570" s="56" t="s">
        <v>22</v>
      </c>
      <c r="N570" s="57">
        <v>6224192</v>
      </c>
      <c r="O570" s="57">
        <v>6224192</v>
      </c>
      <c r="P570" s="58">
        <v>6224126.4900000002</v>
      </c>
      <c r="Q570" s="59">
        <v>99.998947493907636</v>
      </c>
      <c r="R570" s="59">
        <v>99.998947493907636</v>
      </c>
    </row>
    <row r="571" spans="1:18" ht="34.5" customHeight="1" x14ac:dyDescent="0.2">
      <c r="A571" s="60"/>
      <c r="B571" s="52"/>
      <c r="C571" s="53"/>
      <c r="D571" s="53"/>
      <c r="E571" s="54"/>
      <c r="F571" s="54"/>
      <c r="G571" s="54"/>
      <c r="H571" s="54"/>
      <c r="I571" s="52"/>
      <c r="J571" s="64" t="s">
        <v>21</v>
      </c>
      <c r="K571" s="64"/>
      <c r="L571" s="55" t="s">
        <v>286</v>
      </c>
      <c r="M571" s="56" t="s">
        <v>20</v>
      </c>
      <c r="N571" s="57">
        <v>6224192</v>
      </c>
      <c r="O571" s="57">
        <v>6224192</v>
      </c>
      <c r="P571" s="58">
        <v>6224126.4900000002</v>
      </c>
      <c r="Q571" s="59">
        <v>99.998947493907636</v>
      </c>
      <c r="R571" s="59">
        <v>99.998947493907636</v>
      </c>
    </row>
    <row r="572" spans="1:18" ht="45" customHeight="1" x14ac:dyDescent="0.2">
      <c r="A572" s="60"/>
      <c r="B572" s="64" t="s">
        <v>285</v>
      </c>
      <c r="C572" s="64"/>
      <c r="D572" s="64"/>
      <c r="E572" s="64"/>
      <c r="F572" s="64"/>
      <c r="G572" s="64"/>
      <c r="H572" s="64"/>
      <c r="I572" s="64"/>
      <c r="J572" s="64"/>
      <c r="K572" s="64"/>
      <c r="L572" s="55" t="s">
        <v>284</v>
      </c>
      <c r="M572" s="56"/>
      <c r="N572" s="57">
        <v>10877264.4</v>
      </c>
      <c r="O572" s="57">
        <v>10877264.4</v>
      </c>
      <c r="P572" s="58">
        <v>10384961.58</v>
      </c>
      <c r="Q572" s="59">
        <v>95.474019919935017</v>
      </c>
      <c r="R572" s="59">
        <v>95.474019919935017</v>
      </c>
    </row>
    <row r="573" spans="1:18" ht="21" customHeight="1" x14ac:dyDescent="0.2">
      <c r="A573" s="60"/>
      <c r="B573" s="64" t="s">
        <v>58</v>
      </c>
      <c r="C573" s="64"/>
      <c r="D573" s="64"/>
      <c r="E573" s="64"/>
      <c r="F573" s="64"/>
      <c r="G573" s="64"/>
      <c r="H573" s="64"/>
      <c r="I573" s="64"/>
      <c r="J573" s="64"/>
      <c r="K573" s="64"/>
      <c r="L573" s="55" t="s">
        <v>283</v>
      </c>
      <c r="M573" s="56"/>
      <c r="N573" s="57">
        <v>10877264.4</v>
      </c>
      <c r="O573" s="57">
        <v>10877264.4</v>
      </c>
      <c r="P573" s="58">
        <v>10384961.58</v>
      </c>
      <c r="Q573" s="59">
        <v>95.474019919935017</v>
      </c>
      <c r="R573" s="59">
        <v>95.474019919935017</v>
      </c>
    </row>
    <row r="574" spans="1:18" ht="36.75" customHeight="1" x14ac:dyDescent="0.2">
      <c r="A574" s="60"/>
      <c r="B574" s="52"/>
      <c r="C574" s="53"/>
      <c r="D574" s="53"/>
      <c r="E574" s="54"/>
      <c r="F574" s="54"/>
      <c r="G574" s="54"/>
      <c r="H574" s="54"/>
      <c r="I574" s="64" t="s">
        <v>23</v>
      </c>
      <c r="J574" s="64"/>
      <c r="K574" s="64"/>
      <c r="L574" s="55" t="s">
        <v>283</v>
      </c>
      <c r="M574" s="56" t="s">
        <v>22</v>
      </c>
      <c r="N574" s="57">
        <v>10877264.4</v>
      </c>
      <c r="O574" s="57">
        <v>10877264.4</v>
      </c>
      <c r="P574" s="58">
        <v>10384961.58</v>
      </c>
      <c r="Q574" s="59">
        <v>95.474019919935017</v>
      </c>
      <c r="R574" s="59">
        <v>95.474019919935017</v>
      </c>
    </row>
    <row r="575" spans="1:18" ht="34.5" customHeight="1" x14ac:dyDescent="0.2">
      <c r="A575" s="60"/>
      <c r="B575" s="52"/>
      <c r="C575" s="53"/>
      <c r="D575" s="53"/>
      <c r="E575" s="54"/>
      <c r="F575" s="54"/>
      <c r="G575" s="54"/>
      <c r="H575" s="54"/>
      <c r="I575" s="52"/>
      <c r="J575" s="64" t="s">
        <v>21</v>
      </c>
      <c r="K575" s="64"/>
      <c r="L575" s="55" t="s">
        <v>283</v>
      </c>
      <c r="M575" s="56" t="s">
        <v>20</v>
      </c>
      <c r="N575" s="57">
        <v>10877264.4</v>
      </c>
      <c r="O575" s="57">
        <v>10877264.4</v>
      </c>
      <c r="P575" s="58">
        <v>10384961.58</v>
      </c>
      <c r="Q575" s="59">
        <v>95.474019919935017</v>
      </c>
      <c r="R575" s="59">
        <v>95.474019919935017</v>
      </c>
    </row>
    <row r="576" spans="1:18" ht="45" customHeight="1" x14ac:dyDescent="0.2">
      <c r="A576" s="60"/>
      <c r="B576" s="64" t="s">
        <v>282</v>
      </c>
      <c r="C576" s="64"/>
      <c r="D576" s="64"/>
      <c r="E576" s="64"/>
      <c r="F576" s="64"/>
      <c r="G576" s="64"/>
      <c r="H576" s="64"/>
      <c r="I576" s="64"/>
      <c r="J576" s="64"/>
      <c r="K576" s="64"/>
      <c r="L576" s="55" t="s">
        <v>281</v>
      </c>
      <c r="M576" s="56"/>
      <c r="N576" s="57">
        <v>2745200</v>
      </c>
      <c r="O576" s="57">
        <v>2745200</v>
      </c>
      <c r="P576" s="58">
        <v>2745174.26</v>
      </c>
      <c r="Q576" s="59">
        <v>99.999062363397925</v>
      </c>
      <c r="R576" s="59">
        <v>99.999062363397925</v>
      </c>
    </row>
    <row r="577" spans="1:18" ht="72.75" customHeight="1" x14ac:dyDescent="0.2">
      <c r="A577" s="60"/>
      <c r="B577" s="64" t="s">
        <v>280</v>
      </c>
      <c r="C577" s="64"/>
      <c r="D577" s="64"/>
      <c r="E577" s="64"/>
      <c r="F577" s="64"/>
      <c r="G577" s="64"/>
      <c r="H577" s="64"/>
      <c r="I577" s="64"/>
      <c r="J577" s="64"/>
      <c r="K577" s="64"/>
      <c r="L577" s="55" t="s">
        <v>279</v>
      </c>
      <c r="M577" s="56"/>
      <c r="N577" s="57">
        <v>2745200</v>
      </c>
      <c r="O577" s="57">
        <v>2745200</v>
      </c>
      <c r="P577" s="58">
        <v>2745174.26</v>
      </c>
      <c r="Q577" s="59">
        <v>99.999062363397925</v>
      </c>
      <c r="R577" s="59">
        <v>99.999062363397925</v>
      </c>
    </row>
    <row r="578" spans="1:18" ht="48" customHeight="1" x14ac:dyDescent="0.2">
      <c r="A578" s="60"/>
      <c r="B578" s="64" t="s">
        <v>278</v>
      </c>
      <c r="C578" s="64"/>
      <c r="D578" s="64"/>
      <c r="E578" s="64"/>
      <c r="F578" s="64"/>
      <c r="G578" s="64"/>
      <c r="H578" s="64"/>
      <c r="I578" s="64"/>
      <c r="J578" s="64"/>
      <c r="K578" s="64"/>
      <c r="L578" s="55" t="s">
        <v>277</v>
      </c>
      <c r="M578" s="56"/>
      <c r="N578" s="57">
        <v>2745200</v>
      </c>
      <c r="O578" s="57">
        <v>2745200</v>
      </c>
      <c r="P578" s="58">
        <v>2745174.26</v>
      </c>
      <c r="Q578" s="59">
        <v>99.999062363397925</v>
      </c>
      <c r="R578" s="59">
        <v>99.999062363397925</v>
      </c>
    </row>
    <row r="579" spans="1:18" ht="78.75" customHeight="1" x14ac:dyDescent="0.2">
      <c r="A579" s="60"/>
      <c r="B579" s="52"/>
      <c r="C579" s="53"/>
      <c r="D579" s="53"/>
      <c r="E579" s="54"/>
      <c r="F579" s="54"/>
      <c r="G579" s="54"/>
      <c r="H579" s="54"/>
      <c r="I579" s="64" t="s">
        <v>8</v>
      </c>
      <c r="J579" s="64"/>
      <c r="K579" s="64"/>
      <c r="L579" s="55" t="s">
        <v>277</v>
      </c>
      <c r="M579" s="56" t="s">
        <v>7</v>
      </c>
      <c r="N579" s="57">
        <v>34000</v>
      </c>
      <c r="O579" s="57">
        <v>34000</v>
      </c>
      <c r="P579" s="58">
        <v>34000</v>
      </c>
      <c r="Q579" s="59">
        <v>100</v>
      </c>
      <c r="R579" s="59">
        <v>100</v>
      </c>
    </row>
    <row r="580" spans="1:18" ht="32.25" customHeight="1" x14ac:dyDescent="0.2">
      <c r="A580" s="60"/>
      <c r="B580" s="52"/>
      <c r="C580" s="53"/>
      <c r="D580" s="53"/>
      <c r="E580" s="54"/>
      <c r="F580" s="54"/>
      <c r="G580" s="54"/>
      <c r="H580" s="54"/>
      <c r="I580" s="52"/>
      <c r="J580" s="64" t="s">
        <v>6</v>
      </c>
      <c r="K580" s="64"/>
      <c r="L580" s="55" t="s">
        <v>277</v>
      </c>
      <c r="M580" s="56" t="s">
        <v>4</v>
      </c>
      <c r="N580" s="57">
        <v>34000</v>
      </c>
      <c r="O580" s="57">
        <v>34000</v>
      </c>
      <c r="P580" s="58">
        <v>34000</v>
      </c>
      <c r="Q580" s="59">
        <v>100</v>
      </c>
      <c r="R580" s="59">
        <v>100</v>
      </c>
    </row>
    <row r="581" spans="1:18" ht="35.25" customHeight="1" x14ac:dyDescent="0.2">
      <c r="A581" s="60"/>
      <c r="B581" s="52"/>
      <c r="C581" s="53"/>
      <c r="D581" s="53"/>
      <c r="E581" s="54"/>
      <c r="F581" s="54"/>
      <c r="G581" s="54"/>
      <c r="H581" s="54"/>
      <c r="I581" s="64" t="s">
        <v>23</v>
      </c>
      <c r="J581" s="64"/>
      <c r="K581" s="64"/>
      <c r="L581" s="55" t="s">
        <v>277</v>
      </c>
      <c r="M581" s="56" t="s">
        <v>22</v>
      </c>
      <c r="N581" s="57">
        <v>2711200</v>
      </c>
      <c r="O581" s="57">
        <v>2711200</v>
      </c>
      <c r="P581" s="58">
        <v>2711174.26</v>
      </c>
      <c r="Q581" s="59">
        <v>99.999050604898187</v>
      </c>
      <c r="R581" s="59">
        <v>99.999050604898187</v>
      </c>
    </row>
    <row r="582" spans="1:18" ht="35.25" customHeight="1" x14ac:dyDescent="0.2">
      <c r="A582" s="60"/>
      <c r="B582" s="52"/>
      <c r="C582" s="53"/>
      <c r="D582" s="53"/>
      <c r="E582" s="54"/>
      <c r="F582" s="54"/>
      <c r="G582" s="54"/>
      <c r="H582" s="54"/>
      <c r="I582" s="52"/>
      <c r="J582" s="64" t="s">
        <v>21</v>
      </c>
      <c r="K582" s="64"/>
      <c r="L582" s="55" t="s">
        <v>277</v>
      </c>
      <c r="M582" s="56" t="s">
        <v>20</v>
      </c>
      <c r="N582" s="57">
        <v>2711200</v>
      </c>
      <c r="O582" s="57">
        <v>2711200</v>
      </c>
      <c r="P582" s="58">
        <v>2711174.26</v>
      </c>
      <c r="Q582" s="59">
        <v>99.999050604898187</v>
      </c>
      <c r="R582" s="59">
        <v>99.999050604898187</v>
      </c>
    </row>
    <row r="583" spans="1:18" ht="37.5" customHeight="1" x14ac:dyDescent="0.2">
      <c r="A583" s="60"/>
      <c r="B583" s="52"/>
      <c r="C583" s="53"/>
      <c r="D583" s="53"/>
      <c r="E583" s="65" t="s">
        <v>276</v>
      </c>
      <c r="F583" s="65"/>
      <c r="G583" s="65"/>
      <c r="H583" s="65"/>
      <c r="I583" s="65"/>
      <c r="J583" s="65"/>
      <c r="K583" s="65"/>
      <c r="L583" s="55" t="s">
        <v>275</v>
      </c>
      <c r="M583" s="56"/>
      <c r="N583" s="57">
        <v>6496300</v>
      </c>
      <c r="O583" s="57">
        <v>6496300</v>
      </c>
      <c r="P583" s="58">
        <v>6496300</v>
      </c>
      <c r="Q583" s="59">
        <v>100</v>
      </c>
      <c r="R583" s="59">
        <v>100</v>
      </c>
    </row>
    <row r="584" spans="1:18" ht="33" customHeight="1" x14ac:dyDescent="0.2">
      <c r="A584" s="60"/>
      <c r="B584" s="64" t="s">
        <v>274</v>
      </c>
      <c r="C584" s="64"/>
      <c r="D584" s="64"/>
      <c r="E584" s="64"/>
      <c r="F584" s="64"/>
      <c r="G584" s="64"/>
      <c r="H584" s="64"/>
      <c r="I584" s="64"/>
      <c r="J584" s="64"/>
      <c r="K584" s="64"/>
      <c r="L584" s="55" t="s">
        <v>273</v>
      </c>
      <c r="M584" s="56"/>
      <c r="N584" s="57">
        <v>6396300</v>
      </c>
      <c r="O584" s="57">
        <v>6396300</v>
      </c>
      <c r="P584" s="58">
        <v>6396300</v>
      </c>
      <c r="Q584" s="59">
        <v>100</v>
      </c>
      <c r="R584" s="59">
        <v>100</v>
      </c>
    </row>
    <row r="585" spans="1:18" ht="31.5" customHeight="1" x14ac:dyDescent="0.2">
      <c r="A585" s="60"/>
      <c r="B585" s="64" t="s">
        <v>272</v>
      </c>
      <c r="C585" s="64"/>
      <c r="D585" s="64"/>
      <c r="E585" s="64"/>
      <c r="F585" s="64"/>
      <c r="G585" s="64"/>
      <c r="H585" s="64"/>
      <c r="I585" s="64"/>
      <c r="J585" s="64"/>
      <c r="K585" s="64"/>
      <c r="L585" s="55" t="s">
        <v>271</v>
      </c>
      <c r="M585" s="56"/>
      <c r="N585" s="57">
        <v>630200</v>
      </c>
      <c r="O585" s="57">
        <v>630200</v>
      </c>
      <c r="P585" s="58">
        <v>630200</v>
      </c>
      <c r="Q585" s="59">
        <v>100</v>
      </c>
      <c r="R585" s="59">
        <v>100</v>
      </c>
    </row>
    <row r="586" spans="1:18" ht="34.5" customHeight="1" x14ac:dyDescent="0.2">
      <c r="A586" s="60"/>
      <c r="B586" s="64" t="s">
        <v>58</v>
      </c>
      <c r="C586" s="64"/>
      <c r="D586" s="64"/>
      <c r="E586" s="64"/>
      <c r="F586" s="64"/>
      <c r="G586" s="64"/>
      <c r="H586" s="64"/>
      <c r="I586" s="64"/>
      <c r="J586" s="64"/>
      <c r="K586" s="64"/>
      <c r="L586" s="55" t="s">
        <v>270</v>
      </c>
      <c r="M586" s="56"/>
      <c r="N586" s="57">
        <v>630200</v>
      </c>
      <c r="O586" s="57">
        <v>630200</v>
      </c>
      <c r="P586" s="58">
        <v>630200</v>
      </c>
      <c r="Q586" s="59">
        <v>100</v>
      </c>
      <c r="R586" s="59">
        <v>100</v>
      </c>
    </row>
    <row r="587" spans="1:18" ht="32.25" customHeight="1" x14ac:dyDescent="0.2">
      <c r="A587" s="60"/>
      <c r="B587" s="52"/>
      <c r="C587" s="53"/>
      <c r="D587" s="53"/>
      <c r="E587" s="54"/>
      <c r="F587" s="54"/>
      <c r="G587" s="54"/>
      <c r="H587" s="54"/>
      <c r="I587" s="64" t="s">
        <v>23</v>
      </c>
      <c r="J587" s="64"/>
      <c r="K587" s="64"/>
      <c r="L587" s="55" t="s">
        <v>270</v>
      </c>
      <c r="M587" s="56" t="s">
        <v>22</v>
      </c>
      <c r="N587" s="57">
        <v>630200</v>
      </c>
      <c r="O587" s="57">
        <v>630200</v>
      </c>
      <c r="P587" s="58">
        <v>630200</v>
      </c>
      <c r="Q587" s="59">
        <v>100</v>
      </c>
      <c r="R587" s="59">
        <v>100</v>
      </c>
    </row>
    <row r="588" spans="1:18" ht="30.75" customHeight="1" x14ac:dyDescent="0.2">
      <c r="A588" s="60"/>
      <c r="B588" s="52"/>
      <c r="C588" s="53"/>
      <c r="D588" s="53"/>
      <c r="E588" s="54"/>
      <c r="F588" s="54"/>
      <c r="G588" s="54"/>
      <c r="H588" s="54"/>
      <c r="I588" s="52"/>
      <c r="J588" s="64" t="s">
        <v>21</v>
      </c>
      <c r="K588" s="64"/>
      <c r="L588" s="55" t="s">
        <v>270</v>
      </c>
      <c r="M588" s="56" t="s">
        <v>20</v>
      </c>
      <c r="N588" s="57">
        <v>630200</v>
      </c>
      <c r="O588" s="57">
        <v>630200</v>
      </c>
      <c r="P588" s="58">
        <v>630200</v>
      </c>
      <c r="Q588" s="59">
        <v>100</v>
      </c>
      <c r="R588" s="59">
        <v>100</v>
      </c>
    </row>
    <row r="589" spans="1:18" ht="48" customHeight="1" x14ac:dyDescent="0.2">
      <c r="A589" s="60"/>
      <c r="B589" s="64" t="s">
        <v>269</v>
      </c>
      <c r="C589" s="64"/>
      <c r="D589" s="64"/>
      <c r="E589" s="64"/>
      <c r="F589" s="64"/>
      <c r="G589" s="64"/>
      <c r="H589" s="64"/>
      <c r="I589" s="64"/>
      <c r="J589" s="64"/>
      <c r="K589" s="64"/>
      <c r="L589" s="55" t="s">
        <v>268</v>
      </c>
      <c r="M589" s="56"/>
      <c r="N589" s="57">
        <v>1500000</v>
      </c>
      <c r="O589" s="57">
        <v>1500000</v>
      </c>
      <c r="P589" s="58">
        <v>1500000</v>
      </c>
      <c r="Q589" s="59">
        <v>100</v>
      </c>
      <c r="R589" s="59">
        <v>100</v>
      </c>
    </row>
    <row r="590" spans="1:18" ht="18" customHeight="1" x14ac:dyDescent="0.2">
      <c r="A590" s="60"/>
      <c r="B590" s="64" t="s">
        <v>85</v>
      </c>
      <c r="C590" s="64"/>
      <c r="D590" s="64"/>
      <c r="E590" s="64"/>
      <c r="F590" s="64"/>
      <c r="G590" s="64"/>
      <c r="H590" s="64"/>
      <c r="I590" s="64"/>
      <c r="J590" s="64"/>
      <c r="K590" s="64"/>
      <c r="L590" s="55" t="s">
        <v>267</v>
      </c>
      <c r="M590" s="56"/>
      <c r="N590" s="57">
        <v>1500000</v>
      </c>
      <c r="O590" s="57">
        <v>1500000</v>
      </c>
      <c r="P590" s="58">
        <v>1500000</v>
      </c>
      <c r="Q590" s="59">
        <v>100</v>
      </c>
      <c r="R590" s="59">
        <v>100</v>
      </c>
    </row>
    <row r="591" spans="1:18" ht="30" customHeight="1" x14ac:dyDescent="0.2">
      <c r="A591" s="60"/>
      <c r="B591" s="52"/>
      <c r="C591" s="53"/>
      <c r="D591" s="53"/>
      <c r="E591" s="54"/>
      <c r="F591" s="54"/>
      <c r="G591" s="54"/>
      <c r="H591" s="54"/>
      <c r="I591" s="64" t="s">
        <v>3</v>
      </c>
      <c r="J591" s="64"/>
      <c r="K591" s="64"/>
      <c r="L591" s="55" t="s">
        <v>267</v>
      </c>
      <c r="M591" s="56" t="s">
        <v>2</v>
      </c>
      <c r="N591" s="57">
        <v>1500000</v>
      </c>
      <c r="O591" s="57">
        <v>1500000</v>
      </c>
      <c r="P591" s="58">
        <v>1500000</v>
      </c>
      <c r="Q591" s="59">
        <v>100</v>
      </c>
      <c r="R591" s="59">
        <v>100</v>
      </c>
    </row>
    <row r="592" spans="1:18" ht="51.75" customHeight="1" x14ac:dyDescent="0.2">
      <c r="A592" s="60"/>
      <c r="B592" s="52"/>
      <c r="C592" s="53"/>
      <c r="D592" s="53"/>
      <c r="E592" s="54"/>
      <c r="F592" s="54"/>
      <c r="G592" s="54"/>
      <c r="H592" s="54"/>
      <c r="I592" s="52"/>
      <c r="J592" s="64" t="s">
        <v>752</v>
      </c>
      <c r="K592" s="64"/>
      <c r="L592" s="55" t="s">
        <v>267</v>
      </c>
      <c r="M592" s="56" t="s">
        <v>83</v>
      </c>
      <c r="N592" s="57">
        <v>1500000</v>
      </c>
      <c r="O592" s="57">
        <v>1500000</v>
      </c>
      <c r="P592" s="58">
        <v>1500000</v>
      </c>
      <c r="Q592" s="59">
        <v>100</v>
      </c>
      <c r="R592" s="59">
        <v>100</v>
      </c>
    </row>
    <row r="593" spans="1:18" ht="41.25" customHeight="1" x14ac:dyDescent="0.2">
      <c r="A593" s="60"/>
      <c r="B593" s="64" t="s">
        <v>266</v>
      </c>
      <c r="C593" s="64"/>
      <c r="D593" s="64"/>
      <c r="E593" s="64"/>
      <c r="F593" s="64"/>
      <c r="G593" s="64"/>
      <c r="H593" s="64"/>
      <c r="I593" s="64"/>
      <c r="J593" s="64"/>
      <c r="K593" s="64"/>
      <c r="L593" s="55" t="s">
        <v>265</v>
      </c>
      <c r="M593" s="56"/>
      <c r="N593" s="57">
        <v>322700</v>
      </c>
      <c r="O593" s="57">
        <v>322700</v>
      </c>
      <c r="P593" s="58">
        <v>322700</v>
      </c>
      <c r="Q593" s="59">
        <v>100</v>
      </c>
      <c r="R593" s="59">
        <v>100</v>
      </c>
    </row>
    <row r="594" spans="1:18" ht="57.75" customHeight="1" x14ac:dyDescent="0.2">
      <c r="A594" s="60"/>
      <c r="B594" s="64" t="s">
        <v>264</v>
      </c>
      <c r="C594" s="64"/>
      <c r="D594" s="64"/>
      <c r="E594" s="64"/>
      <c r="F594" s="64"/>
      <c r="G594" s="64"/>
      <c r="H594" s="64"/>
      <c r="I594" s="64"/>
      <c r="J594" s="64"/>
      <c r="K594" s="64"/>
      <c r="L594" s="55" t="s">
        <v>263</v>
      </c>
      <c r="M594" s="56"/>
      <c r="N594" s="57">
        <v>306500</v>
      </c>
      <c r="O594" s="57">
        <v>306500</v>
      </c>
      <c r="P594" s="58">
        <v>306500</v>
      </c>
      <c r="Q594" s="59">
        <v>100</v>
      </c>
      <c r="R594" s="59">
        <v>100</v>
      </c>
    </row>
    <row r="595" spans="1:18" ht="19.5" customHeight="1" x14ac:dyDescent="0.2">
      <c r="A595" s="60"/>
      <c r="B595" s="52"/>
      <c r="C595" s="53"/>
      <c r="D595" s="53"/>
      <c r="E595" s="54"/>
      <c r="F595" s="54"/>
      <c r="G595" s="54"/>
      <c r="H595" s="54"/>
      <c r="I595" s="64" t="s">
        <v>3</v>
      </c>
      <c r="J595" s="64"/>
      <c r="K595" s="64"/>
      <c r="L595" s="55" t="s">
        <v>263</v>
      </c>
      <c r="M595" s="56" t="s">
        <v>2</v>
      </c>
      <c r="N595" s="57">
        <v>306500</v>
      </c>
      <c r="O595" s="57">
        <v>306500</v>
      </c>
      <c r="P595" s="58">
        <v>306500</v>
      </c>
      <c r="Q595" s="59">
        <v>100</v>
      </c>
      <c r="R595" s="59">
        <v>100</v>
      </c>
    </row>
    <row r="596" spans="1:18" ht="57" customHeight="1" x14ac:dyDescent="0.2">
      <c r="A596" s="60"/>
      <c r="B596" s="52"/>
      <c r="C596" s="53"/>
      <c r="D596" s="53"/>
      <c r="E596" s="54"/>
      <c r="F596" s="54"/>
      <c r="G596" s="54"/>
      <c r="H596" s="54"/>
      <c r="I596" s="52"/>
      <c r="J596" s="64" t="s">
        <v>752</v>
      </c>
      <c r="K596" s="64"/>
      <c r="L596" s="55" t="s">
        <v>263</v>
      </c>
      <c r="M596" s="56" t="s">
        <v>83</v>
      </c>
      <c r="N596" s="57">
        <v>306500</v>
      </c>
      <c r="O596" s="57">
        <v>306500</v>
      </c>
      <c r="P596" s="58">
        <v>306500</v>
      </c>
      <c r="Q596" s="59">
        <v>100</v>
      </c>
      <c r="R596" s="59">
        <v>100</v>
      </c>
    </row>
    <row r="597" spans="1:18" ht="50.25" customHeight="1" x14ac:dyDescent="0.2">
      <c r="A597" s="60"/>
      <c r="B597" s="64" t="s">
        <v>262</v>
      </c>
      <c r="C597" s="64"/>
      <c r="D597" s="64"/>
      <c r="E597" s="64"/>
      <c r="F597" s="64"/>
      <c r="G597" s="64"/>
      <c r="H597" s="64"/>
      <c r="I597" s="64"/>
      <c r="J597" s="64"/>
      <c r="K597" s="64"/>
      <c r="L597" s="55" t="s">
        <v>261</v>
      </c>
      <c r="M597" s="56"/>
      <c r="N597" s="57">
        <v>16200</v>
      </c>
      <c r="O597" s="57">
        <v>16200</v>
      </c>
      <c r="P597" s="58">
        <v>16200</v>
      </c>
      <c r="Q597" s="59">
        <v>100</v>
      </c>
      <c r="R597" s="59">
        <v>100</v>
      </c>
    </row>
    <row r="598" spans="1:18" ht="20.25" customHeight="1" x14ac:dyDescent="0.2">
      <c r="A598" s="60"/>
      <c r="B598" s="52"/>
      <c r="C598" s="53"/>
      <c r="D598" s="53"/>
      <c r="E598" s="54"/>
      <c r="F598" s="54"/>
      <c r="G598" s="54"/>
      <c r="H598" s="54"/>
      <c r="I598" s="64" t="s">
        <v>3</v>
      </c>
      <c r="J598" s="64"/>
      <c r="K598" s="64"/>
      <c r="L598" s="55" t="s">
        <v>261</v>
      </c>
      <c r="M598" s="56" t="s">
        <v>2</v>
      </c>
      <c r="N598" s="57">
        <v>16200</v>
      </c>
      <c r="O598" s="57">
        <v>16200</v>
      </c>
      <c r="P598" s="58">
        <v>16200</v>
      </c>
      <c r="Q598" s="59">
        <v>100</v>
      </c>
      <c r="R598" s="59">
        <v>100</v>
      </c>
    </row>
    <row r="599" spans="1:18" ht="64.5" customHeight="1" x14ac:dyDescent="0.2">
      <c r="A599" s="60"/>
      <c r="B599" s="52"/>
      <c r="C599" s="53"/>
      <c r="D599" s="53"/>
      <c r="E599" s="54"/>
      <c r="F599" s="54"/>
      <c r="G599" s="54"/>
      <c r="H599" s="54"/>
      <c r="I599" s="52"/>
      <c r="J599" s="64" t="s">
        <v>752</v>
      </c>
      <c r="K599" s="64"/>
      <c r="L599" s="55" t="s">
        <v>261</v>
      </c>
      <c r="M599" s="56" t="s">
        <v>83</v>
      </c>
      <c r="N599" s="57">
        <v>16200</v>
      </c>
      <c r="O599" s="57">
        <v>16200</v>
      </c>
      <c r="P599" s="58">
        <v>16200</v>
      </c>
      <c r="Q599" s="59">
        <v>100</v>
      </c>
      <c r="R599" s="59">
        <v>100</v>
      </c>
    </row>
    <row r="600" spans="1:18" ht="27.75" customHeight="1" x14ac:dyDescent="0.2">
      <c r="A600" s="60"/>
      <c r="B600" s="64" t="s">
        <v>260</v>
      </c>
      <c r="C600" s="64"/>
      <c r="D600" s="64"/>
      <c r="E600" s="64"/>
      <c r="F600" s="64"/>
      <c r="G600" s="64"/>
      <c r="H600" s="64"/>
      <c r="I600" s="64"/>
      <c r="J600" s="64"/>
      <c r="K600" s="64"/>
      <c r="L600" s="55" t="s">
        <v>259</v>
      </c>
      <c r="M600" s="56"/>
      <c r="N600" s="57">
        <v>3943400</v>
      </c>
      <c r="O600" s="57">
        <v>3943400</v>
      </c>
      <c r="P600" s="58">
        <v>3943400</v>
      </c>
      <c r="Q600" s="59">
        <v>100</v>
      </c>
      <c r="R600" s="59">
        <v>100</v>
      </c>
    </row>
    <row r="601" spans="1:18" ht="37.5" customHeight="1" x14ac:dyDescent="0.2">
      <c r="A601" s="60"/>
      <c r="B601" s="64" t="s">
        <v>258</v>
      </c>
      <c r="C601" s="64"/>
      <c r="D601" s="64"/>
      <c r="E601" s="64"/>
      <c r="F601" s="64"/>
      <c r="G601" s="64"/>
      <c r="H601" s="64"/>
      <c r="I601" s="64"/>
      <c r="J601" s="64"/>
      <c r="K601" s="64"/>
      <c r="L601" s="55" t="s">
        <v>257</v>
      </c>
      <c r="M601" s="56"/>
      <c r="N601" s="57">
        <v>3746200</v>
      </c>
      <c r="O601" s="57">
        <v>3746200</v>
      </c>
      <c r="P601" s="58">
        <v>3746200</v>
      </c>
      <c r="Q601" s="59">
        <v>100</v>
      </c>
      <c r="R601" s="59">
        <v>100</v>
      </c>
    </row>
    <row r="602" spans="1:18" ht="20.25" customHeight="1" x14ac:dyDescent="0.2">
      <c r="A602" s="60"/>
      <c r="B602" s="52"/>
      <c r="C602" s="53"/>
      <c r="D602" s="53"/>
      <c r="E602" s="54"/>
      <c r="F602" s="54"/>
      <c r="G602" s="54"/>
      <c r="H602" s="54"/>
      <c r="I602" s="64" t="s">
        <v>3</v>
      </c>
      <c r="J602" s="64"/>
      <c r="K602" s="64"/>
      <c r="L602" s="55" t="s">
        <v>257</v>
      </c>
      <c r="M602" s="56" t="s">
        <v>2</v>
      </c>
      <c r="N602" s="57">
        <v>3746200</v>
      </c>
      <c r="O602" s="57">
        <v>3746200</v>
      </c>
      <c r="P602" s="58">
        <v>3746200</v>
      </c>
      <c r="Q602" s="59">
        <v>100</v>
      </c>
      <c r="R602" s="59">
        <v>100</v>
      </c>
    </row>
    <row r="603" spans="1:18" ht="59.25" customHeight="1" x14ac:dyDescent="0.2">
      <c r="A603" s="60"/>
      <c r="B603" s="52"/>
      <c r="C603" s="53"/>
      <c r="D603" s="53"/>
      <c r="E603" s="54"/>
      <c r="F603" s="54"/>
      <c r="G603" s="54"/>
      <c r="H603" s="54"/>
      <c r="I603" s="52"/>
      <c r="J603" s="64" t="s">
        <v>752</v>
      </c>
      <c r="K603" s="64"/>
      <c r="L603" s="55" t="s">
        <v>257</v>
      </c>
      <c r="M603" s="56" t="s">
        <v>83</v>
      </c>
      <c r="N603" s="57">
        <v>3746200</v>
      </c>
      <c r="O603" s="57">
        <v>3746200</v>
      </c>
      <c r="P603" s="58">
        <v>3746200</v>
      </c>
      <c r="Q603" s="59">
        <v>100</v>
      </c>
      <c r="R603" s="59">
        <v>100</v>
      </c>
    </row>
    <row r="604" spans="1:18" ht="41.25" customHeight="1" x14ac:dyDescent="0.2">
      <c r="A604" s="60"/>
      <c r="B604" s="64" t="s">
        <v>256</v>
      </c>
      <c r="C604" s="64"/>
      <c r="D604" s="64"/>
      <c r="E604" s="64"/>
      <c r="F604" s="64"/>
      <c r="G604" s="64"/>
      <c r="H604" s="64"/>
      <c r="I604" s="64"/>
      <c r="J604" s="64"/>
      <c r="K604" s="64"/>
      <c r="L604" s="55" t="s">
        <v>255</v>
      </c>
      <c r="M604" s="56"/>
      <c r="N604" s="57">
        <v>197200</v>
      </c>
      <c r="O604" s="57">
        <v>197200</v>
      </c>
      <c r="P604" s="58">
        <v>197200</v>
      </c>
      <c r="Q604" s="59">
        <v>100</v>
      </c>
      <c r="R604" s="59">
        <v>100</v>
      </c>
    </row>
    <row r="605" spans="1:18" ht="27.75" customHeight="1" x14ac:dyDescent="0.2">
      <c r="A605" s="60"/>
      <c r="B605" s="52"/>
      <c r="C605" s="53"/>
      <c r="D605" s="53"/>
      <c r="E605" s="54"/>
      <c r="F605" s="54"/>
      <c r="G605" s="54"/>
      <c r="H605" s="54"/>
      <c r="I605" s="64" t="s">
        <v>3</v>
      </c>
      <c r="J605" s="64"/>
      <c r="K605" s="64"/>
      <c r="L605" s="55" t="s">
        <v>255</v>
      </c>
      <c r="M605" s="56" t="s">
        <v>2</v>
      </c>
      <c r="N605" s="57">
        <v>197200</v>
      </c>
      <c r="O605" s="57">
        <v>197200</v>
      </c>
      <c r="P605" s="58">
        <v>197200</v>
      </c>
      <c r="Q605" s="59">
        <v>100</v>
      </c>
      <c r="R605" s="59">
        <v>100</v>
      </c>
    </row>
    <row r="606" spans="1:18" ht="63" customHeight="1" x14ac:dyDescent="0.2">
      <c r="A606" s="60"/>
      <c r="B606" s="52"/>
      <c r="C606" s="53"/>
      <c r="D606" s="53"/>
      <c r="E606" s="54"/>
      <c r="F606" s="54"/>
      <c r="G606" s="54"/>
      <c r="H606" s="54"/>
      <c r="I606" s="52"/>
      <c r="J606" s="64" t="s">
        <v>752</v>
      </c>
      <c r="K606" s="64"/>
      <c r="L606" s="55" t="s">
        <v>255</v>
      </c>
      <c r="M606" s="56" t="s">
        <v>83</v>
      </c>
      <c r="N606" s="57">
        <v>197200</v>
      </c>
      <c r="O606" s="57">
        <v>197200</v>
      </c>
      <c r="P606" s="58">
        <v>197200</v>
      </c>
      <c r="Q606" s="59">
        <v>100</v>
      </c>
      <c r="R606" s="59">
        <v>100</v>
      </c>
    </row>
    <row r="607" spans="1:18" ht="34.5" customHeight="1" x14ac:dyDescent="0.2">
      <c r="A607" s="60"/>
      <c r="B607" s="64" t="s">
        <v>254</v>
      </c>
      <c r="C607" s="64"/>
      <c r="D607" s="64"/>
      <c r="E607" s="64"/>
      <c r="F607" s="64"/>
      <c r="G607" s="64"/>
      <c r="H607" s="64"/>
      <c r="I607" s="64"/>
      <c r="J607" s="64"/>
      <c r="K607" s="64"/>
      <c r="L607" s="55" t="s">
        <v>253</v>
      </c>
      <c r="M607" s="56"/>
      <c r="N607" s="57">
        <v>100000</v>
      </c>
      <c r="O607" s="57">
        <v>100000</v>
      </c>
      <c r="P607" s="58">
        <v>100000</v>
      </c>
      <c r="Q607" s="59">
        <v>100</v>
      </c>
      <c r="R607" s="59">
        <v>100</v>
      </c>
    </row>
    <row r="608" spans="1:18" ht="44.25" customHeight="1" x14ac:dyDescent="0.2">
      <c r="A608" s="60"/>
      <c r="B608" s="64" t="s">
        <v>252</v>
      </c>
      <c r="C608" s="64"/>
      <c r="D608" s="64"/>
      <c r="E608" s="64"/>
      <c r="F608" s="64"/>
      <c r="G608" s="64"/>
      <c r="H608" s="64"/>
      <c r="I608" s="64"/>
      <c r="J608" s="64"/>
      <c r="K608" s="64"/>
      <c r="L608" s="55" t="s">
        <v>251</v>
      </c>
      <c r="M608" s="56"/>
      <c r="N608" s="57">
        <v>100000</v>
      </c>
      <c r="O608" s="57">
        <v>100000</v>
      </c>
      <c r="P608" s="58">
        <v>100000</v>
      </c>
      <c r="Q608" s="59">
        <v>100</v>
      </c>
      <c r="R608" s="59">
        <v>100</v>
      </c>
    </row>
    <row r="609" spans="1:18" ht="18.75" customHeight="1" x14ac:dyDescent="0.2">
      <c r="A609" s="60"/>
      <c r="B609" s="64" t="s">
        <v>58</v>
      </c>
      <c r="C609" s="64"/>
      <c r="D609" s="64"/>
      <c r="E609" s="64"/>
      <c r="F609" s="64"/>
      <c r="G609" s="64"/>
      <c r="H609" s="64"/>
      <c r="I609" s="64"/>
      <c r="J609" s="64"/>
      <c r="K609" s="64"/>
      <c r="L609" s="55" t="s">
        <v>250</v>
      </c>
      <c r="M609" s="56"/>
      <c r="N609" s="57">
        <v>100000</v>
      </c>
      <c r="O609" s="57">
        <v>100000</v>
      </c>
      <c r="P609" s="58">
        <v>100000</v>
      </c>
      <c r="Q609" s="59">
        <v>100</v>
      </c>
      <c r="R609" s="59">
        <v>100</v>
      </c>
    </row>
    <row r="610" spans="1:18" ht="38.25" customHeight="1" x14ac:dyDescent="0.2">
      <c r="A610" s="60"/>
      <c r="B610" s="52"/>
      <c r="C610" s="53"/>
      <c r="D610" s="53"/>
      <c r="E610" s="54"/>
      <c r="F610" s="54"/>
      <c r="G610" s="54"/>
      <c r="H610" s="54"/>
      <c r="I610" s="64" t="s">
        <v>23</v>
      </c>
      <c r="J610" s="64"/>
      <c r="K610" s="64"/>
      <c r="L610" s="55" t="s">
        <v>250</v>
      </c>
      <c r="M610" s="56" t="s">
        <v>22</v>
      </c>
      <c r="N610" s="57">
        <v>100000</v>
      </c>
      <c r="O610" s="57">
        <v>100000</v>
      </c>
      <c r="P610" s="58">
        <v>100000</v>
      </c>
      <c r="Q610" s="59">
        <v>100</v>
      </c>
      <c r="R610" s="59">
        <v>100</v>
      </c>
    </row>
    <row r="611" spans="1:18" ht="30" customHeight="1" x14ac:dyDescent="0.2">
      <c r="A611" s="60"/>
      <c r="B611" s="52"/>
      <c r="C611" s="53"/>
      <c r="D611" s="53"/>
      <c r="E611" s="54"/>
      <c r="F611" s="54"/>
      <c r="G611" s="54"/>
      <c r="H611" s="54"/>
      <c r="I611" s="52"/>
      <c r="J611" s="64" t="s">
        <v>21</v>
      </c>
      <c r="K611" s="64"/>
      <c r="L611" s="55" t="s">
        <v>250</v>
      </c>
      <c r="M611" s="56" t="s">
        <v>20</v>
      </c>
      <c r="N611" s="57">
        <v>100000</v>
      </c>
      <c r="O611" s="57">
        <v>100000</v>
      </c>
      <c r="P611" s="58">
        <v>100000</v>
      </c>
      <c r="Q611" s="59">
        <v>100</v>
      </c>
      <c r="R611" s="59">
        <v>100</v>
      </c>
    </row>
    <row r="612" spans="1:18" ht="41.25" customHeight="1" x14ac:dyDescent="0.2">
      <c r="A612" s="60"/>
      <c r="B612" s="52"/>
      <c r="C612" s="53"/>
      <c r="D612" s="53"/>
      <c r="E612" s="65" t="s">
        <v>249</v>
      </c>
      <c r="F612" s="65"/>
      <c r="G612" s="65"/>
      <c r="H612" s="65"/>
      <c r="I612" s="65"/>
      <c r="J612" s="65"/>
      <c r="K612" s="65"/>
      <c r="L612" s="55" t="s">
        <v>248</v>
      </c>
      <c r="M612" s="56"/>
      <c r="N612" s="57">
        <v>14289100</v>
      </c>
      <c r="O612" s="57">
        <v>14289100</v>
      </c>
      <c r="P612" s="58">
        <v>14247684.300000001</v>
      </c>
      <c r="Q612" s="59">
        <v>99.710158792366215</v>
      </c>
      <c r="R612" s="59">
        <v>99.710158792366215</v>
      </c>
    </row>
    <row r="613" spans="1:18" ht="17.25" customHeight="1" x14ac:dyDescent="0.2">
      <c r="A613" s="60"/>
      <c r="B613" s="64" t="s">
        <v>247</v>
      </c>
      <c r="C613" s="64"/>
      <c r="D613" s="64"/>
      <c r="E613" s="64"/>
      <c r="F613" s="64"/>
      <c r="G613" s="64"/>
      <c r="H613" s="64"/>
      <c r="I613" s="64"/>
      <c r="J613" s="64"/>
      <c r="K613" s="64"/>
      <c r="L613" s="55" t="s">
        <v>246</v>
      </c>
      <c r="M613" s="56"/>
      <c r="N613" s="57">
        <v>11830400</v>
      </c>
      <c r="O613" s="57">
        <v>11830400</v>
      </c>
      <c r="P613" s="58">
        <v>11793792.800000001</v>
      </c>
      <c r="Q613" s="59">
        <v>99.690566675682987</v>
      </c>
      <c r="R613" s="59">
        <v>99.690566675682987</v>
      </c>
    </row>
    <row r="614" spans="1:18" ht="64.5" customHeight="1" x14ac:dyDescent="0.2">
      <c r="A614" s="60"/>
      <c r="B614" s="64" t="s">
        <v>245</v>
      </c>
      <c r="C614" s="64"/>
      <c r="D614" s="64"/>
      <c r="E614" s="64"/>
      <c r="F614" s="64"/>
      <c r="G614" s="64"/>
      <c r="H614" s="64"/>
      <c r="I614" s="64"/>
      <c r="J614" s="64"/>
      <c r="K614" s="64"/>
      <c r="L614" s="55" t="s">
        <v>244</v>
      </c>
      <c r="M614" s="56"/>
      <c r="N614" s="57">
        <v>1372900</v>
      </c>
      <c r="O614" s="57">
        <v>1372900</v>
      </c>
      <c r="P614" s="58">
        <v>1352900</v>
      </c>
      <c r="Q614" s="59">
        <v>98.543229659844116</v>
      </c>
      <c r="R614" s="59">
        <v>98.543229659844116</v>
      </c>
    </row>
    <row r="615" spans="1:18" ht="24.75" customHeight="1" x14ac:dyDescent="0.2">
      <c r="A615" s="60"/>
      <c r="B615" s="64" t="s">
        <v>232</v>
      </c>
      <c r="C615" s="64"/>
      <c r="D615" s="64"/>
      <c r="E615" s="64"/>
      <c r="F615" s="64"/>
      <c r="G615" s="64"/>
      <c r="H615" s="64"/>
      <c r="I615" s="64"/>
      <c r="J615" s="64"/>
      <c r="K615" s="64"/>
      <c r="L615" s="55" t="s">
        <v>243</v>
      </c>
      <c r="M615" s="56"/>
      <c r="N615" s="57">
        <v>1372900</v>
      </c>
      <c r="O615" s="57">
        <v>1372900</v>
      </c>
      <c r="P615" s="58">
        <v>1352900</v>
      </c>
      <c r="Q615" s="59">
        <v>98.543229659844116</v>
      </c>
      <c r="R615" s="59">
        <v>98.543229659844116</v>
      </c>
    </row>
    <row r="616" spans="1:18" ht="30" customHeight="1" x14ac:dyDescent="0.2">
      <c r="A616" s="60"/>
      <c r="B616" s="52"/>
      <c r="C616" s="53"/>
      <c r="D616" s="53"/>
      <c r="E616" s="54"/>
      <c r="F616" s="54"/>
      <c r="G616" s="54"/>
      <c r="H616" s="54"/>
      <c r="I616" s="64" t="s">
        <v>23</v>
      </c>
      <c r="J616" s="64"/>
      <c r="K616" s="64"/>
      <c r="L616" s="55" t="s">
        <v>243</v>
      </c>
      <c r="M616" s="56" t="s">
        <v>22</v>
      </c>
      <c r="N616" s="57">
        <v>1372900</v>
      </c>
      <c r="O616" s="57">
        <v>1372900</v>
      </c>
      <c r="P616" s="58">
        <v>1352900</v>
      </c>
      <c r="Q616" s="59">
        <v>98.543229659844116</v>
      </c>
      <c r="R616" s="59">
        <v>98.543229659844116</v>
      </c>
    </row>
    <row r="617" spans="1:18" ht="45.75" customHeight="1" x14ac:dyDescent="0.2">
      <c r="A617" s="60"/>
      <c r="B617" s="52"/>
      <c r="C617" s="53"/>
      <c r="D617" s="53"/>
      <c r="E617" s="54"/>
      <c r="F617" s="54"/>
      <c r="G617" s="54"/>
      <c r="H617" s="54"/>
      <c r="I617" s="52"/>
      <c r="J617" s="64" t="s">
        <v>21</v>
      </c>
      <c r="K617" s="64"/>
      <c r="L617" s="55" t="s">
        <v>243</v>
      </c>
      <c r="M617" s="56" t="s">
        <v>20</v>
      </c>
      <c r="N617" s="57">
        <v>1372900</v>
      </c>
      <c r="O617" s="57">
        <v>1372900</v>
      </c>
      <c r="P617" s="58">
        <v>1352900</v>
      </c>
      <c r="Q617" s="59">
        <v>98.543229659844116</v>
      </c>
      <c r="R617" s="59">
        <v>98.543229659844116</v>
      </c>
    </row>
    <row r="618" spans="1:18" ht="53.25" customHeight="1" x14ac:dyDescent="0.2">
      <c r="A618" s="60"/>
      <c r="B618" s="64" t="s">
        <v>242</v>
      </c>
      <c r="C618" s="64"/>
      <c r="D618" s="64"/>
      <c r="E618" s="64"/>
      <c r="F618" s="64"/>
      <c r="G618" s="64"/>
      <c r="H618" s="64"/>
      <c r="I618" s="64"/>
      <c r="J618" s="64"/>
      <c r="K618" s="64"/>
      <c r="L618" s="55" t="s">
        <v>241</v>
      </c>
      <c r="M618" s="56"/>
      <c r="N618" s="57">
        <v>6327800</v>
      </c>
      <c r="O618" s="57">
        <v>6327800</v>
      </c>
      <c r="P618" s="58">
        <v>6311194</v>
      </c>
      <c r="Q618" s="59">
        <v>99.737570719681401</v>
      </c>
      <c r="R618" s="59">
        <v>99.737570719681401</v>
      </c>
    </row>
    <row r="619" spans="1:18" ht="22.5" customHeight="1" x14ac:dyDescent="0.2">
      <c r="A619" s="60"/>
      <c r="B619" s="64" t="s">
        <v>232</v>
      </c>
      <c r="C619" s="64"/>
      <c r="D619" s="64"/>
      <c r="E619" s="64"/>
      <c r="F619" s="64"/>
      <c r="G619" s="64"/>
      <c r="H619" s="64"/>
      <c r="I619" s="64"/>
      <c r="J619" s="64"/>
      <c r="K619" s="64"/>
      <c r="L619" s="55" t="s">
        <v>240</v>
      </c>
      <c r="M619" s="56"/>
      <c r="N619" s="57">
        <v>6327800</v>
      </c>
      <c r="O619" s="57">
        <v>6327800</v>
      </c>
      <c r="P619" s="58">
        <v>6311194</v>
      </c>
      <c r="Q619" s="59">
        <v>99.737570719681401</v>
      </c>
      <c r="R619" s="59">
        <v>99.737570719681401</v>
      </c>
    </row>
    <row r="620" spans="1:18" ht="30" customHeight="1" x14ac:dyDescent="0.2">
      <c r="A620" s="60"/>
      <c r="B620" s="52"/>
      <c r="C620" s="53"/>
      <c r="D620" s="53"/>
      <c r="E620" s="54"/>
      <c r="F620" s="54"/>
      <c r="G620" s="54"/>
      <c r="H620" s="54"/>
      <c r="I620" s="64" t="s">
        <v>23</v>
      </c>
      <c r="J620" s="64"/>
      <c r="K620" s="64"/>
      <c r="L620" s="55" t="s">
        <v>240</v>
      </c>
      <c r="M620" s="56" t="s">
        <v>22</v>
      </c>
      <c r="N620" s="57">
        <v>6327800</v>
      </c>
      <c r="O620" s="57">
        <v>6327800</v>
      </c>
      <c r="P620" s="58">
        <v>6311194</v>
      </c>
      <c r="Q620" s="59">
        <v>99.737570719681401</v>
      </c>
      <c r="R620" s="59">
        <v>99.737570719681401</v>
      </c>
    </row>
    <row r="621" spans="1:18" ht="34.5" customHeight="1" x14ac:dyDescent="0.2">
      <c r="A621" s="60"/>
      <c r="B621" s="52"/>
      <c r="C621" s="53"/>
      <c r="D621" s="53"/>
      <c r="E621" s="54"/>
      <c r="F621" s="54"/>
      <c r="G621" s="54"/>
      <c r="H621" s="54"/>
      <c r="I621" s="52"/>
      <c r="J621" s="64" t="s">
        <v>21</v>
      </c>
      <c r="K621" s="64"/>
      <c r="L621" s="55" t="s">
        <v>240</v>
      </c>
      <c r="M621" s="56" t="s">
        <v>20</v>
      </c>
      <c r="N621" s="57">
        <v>6327800</v>
      </c>
      <c r="O621" s="57">
        <v>6327800</v>
      </c>
      <c r="P621" s="58">
        <v>6311194</v>
      </c>
      <c r="Q621" s="59">
        <v>99.737570719681401</v>
      </c>
      <c r="R621" s="59">
        <v>99.737570719681401</v>
      </c>
    </row>
    <row r="622" spans="1:18" ht="42" customHeight="1" x14ac:dyDescent="0.2">
      <c r="A622" s="60"/>
      <c r="B622" s="64" t="s">
        <v>239</v>
      </c>
      <c r="C622" s="64"/>
      <c r="D622" s="64"/>
      <c r="E622" s="64"/>
      <c r="F622" s="64"/>
      <c r="G622" s="64"/>
      <c r="H622" s="64"/>
      <c r="I622" s="64"/>
      <c r="J622" s="64"/>
      <c r="K622" s="64"/>
      <c r="L622" s="55" t="s">
        <v>238</v>
      </c>
      <c r="M622" s="56"/>
      <c r="N622" s="57">
        <v>4129700</v>
      </c>
      <c r="O622" s="57">
        <v>4129700</v>
      </c>
      <c r="P622" s="58">
        <v>4129698.8</v>
      </c>
      <c r="Q622" s="59">
        <v>99.999970942199184</v>
      </c>
      <c r="R622" s="59">
        <v>99.999970942199184</v>
      </c>
    </row>
    <row r="623" spans="1:18" ht="21.75" customHeight="1" x14ac:dyDescent="0.2">
      <c r="A623" s="60"/>
      <c r="B623" s="64" t="s">
        <v>232</v>
      </c>
      <c r="C623" s="64"/>
      <c r="D623" s="64"/>
      <c r="E623" s="64"/>
      <c r="F623" s="64"/>
      <c r="G623" s="64"/>
      <c r="H623" s="64"/>
      <c r="I623" s="64"/>
      <c r="J623" s="64"/>
      <c r="K623" s="64"/>
      <c r="L623" s="55" t="s">
        <v>237</v>
      </c>
      <c r="M623" s="56"/>
      <c r="N623" s="57">
        <v>4129700</v>
      </c>
      <c r="O623" s="57">
        <v>4129700</v>
      </c>
      <c r="P623" s="58">
        <v>4129698.8</v>
      </c>
      <c r="Q623" s="59">
        <v>99.999970942199184</v>
      </c>
      <c r="R623" s="59">
        <v>99.999970942199184</v>
      </c>
    </row>
    <row r="624" spans="1:18" ht="29.25" customHeight="1" x14ac:dyDescent="0.2">
      <c r="A624" s="60"/>
      <c r="B624" s="52"/>
      <c r="C624" s="53"/>
      <c r="D624" s="53"/>
      <c r="E624" s="54"/>
      <c r="F624" s="54"/>
      <c r="G624" s="54"/>
      <c r="H624" s="54"/>
      <c r="I624" s="64" t="s">
        <v>23</v>
      </c>
      <c r="J624" s="64"/>
      <c r="K624" s="64"/>
      <c r="L624" s="55" t="s">
        <v>237</v>
      </c>
      <c r="M624" s="56" t="s">
        <v>22</v>
      </c>
      <c r="N624" s="57">
        <v>4129700</v>
      </c>
      <c r="O624" s="57">
        <v>4129700</v>
      </c>
      <c r="P624" s="58">
        <v>4129698.8</v>
      </c>
      <c r="Q624" s="59">
        <v>99.999970942199184</v>
      </c>
      <c r="R624" s="59">
        <v>99.999970942199184</v>
      </c>
    </row>
    <row r="625" spans="1:18" ht="34.5" customHeight="1" x14ac:dyDescent="0.2">
      <c r="A625" s="60"/>
      <c r="B625" s="52"/>
      <c r="C625" s="53"/>
      <c r="D625" s="53"/>
      <c r="E625" s="54"/>
      <c r="F625" s="54"/>
      <c r="G625" s="54"/>
      <c r="H625" s="54"/>
      <c r="I625" s="52"/>
      <c r="J625" s="64" t="s">
        <v>21</v>
      </c>
      <c r="K625" s="64"/>
      <c r="L625" s="55" t="s">
        <v>237</v>
      </c>
      <c r="M625" s="56" t="s">
        <v>20</v>
      </c>
      <c r="N625" s="57">
        <v>4129700</v>
      </c>
      <c r="O625" s="57">
        <v>4129700</v>
      </c>
      <c r="P625" s="58">
        <v>4129698.8</v>
      </c>
      <c r="Q625" s="59">
        <v>99.999970942199184</v>
      </c>
      <c r="R625" s="59">
        <v>99.999970942199184</v>
      </c>
    </row>
    <row r="626" spans="1:18" ht="45.75" customHeight="1" x14ac:dyDescent="0.2">
      <c r="A626" s="60"/>
      <c r="B626" s="64" t="s">
        <v>236</v>
      </c>
      <c r="C626" s="64"/>
      <c r="D626" s="64"/>
      <c r="E626" s="64"/>
      <c r="F626" s="64"/>
      <c r="G626" s="64"/>
      <c r="H626" s="64"/>
      <c r="I626" s="64"/>
      <c r="J626" s="64"/>
      <c r="K626" s="64"/>
      <c r="L626" s="55" t="s">
        <v>235</v>
      </c>
      <c r="M626" s="56"/>
      <c r="N626" s="57">
        <v>2458700</v>
      </c>
      <c r="O626" s="57">
        <v>2458700</v>
      </c>
      <c r="P626" s="58">
        <v>2453891.5</v>
      </c>
      <c r="Q626" s="59">
        <v>99.804429169886518</v>
      </c>
      <c r="R626" s="59">
        <v>99.804429169886518</v>
      </c>
    </row>
    <row r="627" spans="1:18" ht="26.25" customHeight="1" x14ac:dyDescent="0.2">
      <c r="A627" s="60"/>
      <c r="B627" s="64" t="s">
        <v>234</v>
      </c>
      <c r="C627" s="64"/>
      <c r="D627" s="64"/>
      <c r="E627" s="64"/>
      <c r="F627" s="64"/>
      <c r="G627" s="64"/>
      <c r="H627" s="64"/>
      <c r="I627" s="64"/>
      <c r="J627" s="64"/>
      <c r="K627" s="64"/>
      <c r="L627" s="55" t="s">
        <v>233</v>
      </c>
      <c r="M627" s="56"/>
      <c r="N627" s="57">
        <v>2458700</v>
      </c>
      <c r="O627" s="57">
        <v>2458700</v>
      </c>
      <c r="P627" s="58">
        <v>2453891.5</v>
      </c>
      <c r="Q627" s="59">
        <v>99.804429169886518</v>
      </c>
      <c r="R627" s="59">
        <v>99.804429169886518</v>
      </c>
    </row>
    <row r="628" spans="1:18" ht="29.25" customHeight="1" x14ac:dyDescent="0.2">
      <c r="A628" s="60"/>
      <c r="B628" s="64" t="s">
        <v>232</v>
      </c>
      <c r="C628" s="64"/>
      <c r="D628" s="64"/>
      <c r="E628" s="64"/>
      <c r="F628" s="64"/>
      <c r="G628" s="64"/>
      <c r="H628" s="64"/>
      <c r="I628" s="64"/>
      <c r="J628" s="64"/>
      <c r="K628" s="64"/>
      <c r="L628" s="55" t="s">
        <v>231</v>
      </c>
      <c r="M628" s="56"/>
      <c r="N628" s="57">
        <v>2458700</v>
      </c>
      <c r="O628" s="57">
        <v>2458700</v>
      </c>
      <c r="P628" s="58">
        <v>2453891.5</v>
      </c>
      <c r="Q628" s="59">
        <v>99.804429169886518</v>
      </c>
      <c r="R628" s="59">
        <v>99.804429169886518</v>
      </c>
    </row>
    <row r="629" spans="1:18" ht="34.5" customHeight="1" x14ac:dyDescent="0.2">
      <c r="A629" s="60"/>
      <c r="B629" s="52"/>
      <c r="C629" s="53"/>
      <c r="D629" s="53"/>
      <c r="E629" s="54"/>
      <c r="F629" s="54"/>
      <c r="G629" s="54"/>
      <c r="H629" s="54"/>
      <c r="I629" s="64" t="s">
        <v>23</v>
      </c>
      <c r="J629" s="64"/>
      <c r="K629" s="64"/>
      <c r="L629" s="55" t="s">
        <v>231</v>
      </c>
      <c r="M629" s="56" t="s">
        <v>22</v>
      </c>
      <c r="N629" s="57">
        <v>2458700</v>
      </c>
      <c r="O629" s="57">
        <v>2458700</v>
      </c>
      <c r="P629" s="58">
        <v>2453891.5</v>
      </c>
      <c r="Q629" s="59">
        <v>99.804429169886518</v>
      </c>
      <c r="R629" s="59">
        <v>99.804429169886518</v>
      </c>
    </row>
    <row r="630" spans="1:18" ht="34.5" customHeight="1" x14ac:dyDescent="0.2">
      <c r="A630" s="60"/>
      <c r="B630" s="52"/>
      <c r="C630" s="53"/>
      <c r="D630" s="53"/>
      <c r="E630" s="54"/>
      <c r="F630" s="54"/>
      <c r="G630" s="54"/>
      <c r="H630" s="54"/>
      <c r="I630" s="52"/>
      <c r="J630" s="64" t="s">
        <v>21</v>
      </c>
      <c r="K630" s="64"/>
      <c r="L630" s="55" t="s">
        <v>231</v>
      </c>
      <c r="M630" s="56" t="s">
        <v>20</v>
      </c>
      <c r="N630" s="57">
        <v>2458700</v>
      </c>
      <c r="O630" s="57">
        <v>2458700</v>
      </c>
      <c r="P630" s="58">
        <v>2453891.5</v>
      </c>
      <c r="Q630" s="59">
        <v>99.804429169886518</v>
      </c>
      <c r="R630" s="59">
        <v>99.804429169886518</v>
      </c>
    </row>
    <row r="631" spans="1:18" ht="45.75" customHeight="1" x14ac:dyDescent="0.2">
      <c r="A631" s="60"/>
      <c r="B631" s="52"/>
      <c r="C631" s="53"/>
      <c r="D631" s="53"/>
      <c r="E631" s="65" t="s">
        <v>230</v>
      </c>
      <c r="F631" s="65"/>
      <c r="G631" s="65"/>
      <c r="H631" s="65"/>
      <c r="I631" s="65"/>
      <c r="J631" s="65"/>
      <c r="K631" s="65"/>
      <c r="L631" s="55" t="s">
        <v>229</v>
      </c>
      <c r="M631" s="56"/>
      <c r="N631" s="57">
        <v>463919035.64999998</v>
      </c>
      <c r="O631" s="57">
        <v>333465333.02999997</v>
      </c>
      <c r="P631" s="58">
        <v>308063681.29000002</v>
      </c>
      <c r="Q631" s="59">
        <v>66.404621844923867</v>
      </c>
      <c r="R631" s="59">
        <v>92.382520992754976</v>
      </c>
    </row>
    <row r="632" spans="1:18" ht="24.75" customHeight="1" x14ac:dyDescent="0.2">
      <c r="A632" s="60"/>
      <c r="B632" s="64" t="s">
        <v>228</v>
      </c>
      <c r="C632" s="64"/>
      <c r="D632" s="64"/>
      <c r="E632" s="64"/>
      <c r="F632" s="64"/>
      <c r="G632" s="64"/>
      <c r="H632" s="64"/>
      <c r="I632" s="64"/>
      <c r="J632" s="64"/>
      <c r="K632" s="64"/>
      <c r="L632" s="55" t="s">
        <v>227</v>
      </c>
      <c r="M632" s="56"/>
      <c r="N632" s="57">
        <v>83206917.120000005</v>
      </c>
      <c r="O632" s="57">
        <v>83206694.689999998</v>
      </c>
      <c r="P632" s="58">
        <v>79162897.060000002</v>
      </c>
      <c r="Q632" s="59">
        <v>95.139803035644547</v>
      </c>
      <c r="R632" s="59">
        <v>95.140057365497071</v>
      </c>
    </row>
    <row r="633" spans="1:18" ht="57" customHeight="1" x14ac:dyDescent="0.2">
      <c r="A633" s="60"/>
      <c r="B633" s="64" t="s">
        <v>226</v>
      </c>
      <c r="C633" s="64"/>
      <c r="D633" s="64"/>
      <c r="E633" s="64"/>
      <c r="F633" s="64"/>
      <c r="G633" s="64"/>
      <c r="H633" s="64"/>
      <c r="I633" s="64"/>
      <c r="J633" s="64"/>
      <c r="K633" s="64"/>
      <c r="L633" s="55" t="s">
        <v>225</v>
      </c>
      <c r="M633" s="56"/>
      <c r="N633" s="57">
        <v>83206917.120000005</v>
      </c>
      <c r="O633" s="57">
        <v>83206694.689999998</v>
      </c>
      <c r="P633" s="58">
        <v>79162897.060000002</v>
      </c>
      <c r="Q633" s="59">
        <v>95.139803035644547</v>
      </c>
      <c r="R633" s="59">
        <v>95.140057365497071</v>
      </c>
    </row>
    <row r="634" spans="1:18" ht="34.5" customHeight="1" x14ac:dyDescent="0.2">
      <c r="A634" s="60"/>
      <c r="B634" s="64" t="s">
        <v>58</v>
      </c>
      <c r="C634" s="64"/>
      <c r="D634" s="64"/>
      <c r="E634" s="64"/>
      <c r="F634" s="64"/>
      <c r="G634" s="64"/>
      <c r="H634" s="64"/>
      <c r="I634" s="64"/>
      <c r="J634" s="64"/>
      <c r="K634" s="64"/>
      <c r="L634" s="55" t="s">
        <v>224</v>
      </c>
      <c r="M634" s="56"/>
      <c r="N634" s="57">
        <v>83206917.120000005</v>
      </c>
      <c r="O634" s="57">
        <v>83206694.689999998</v>
      </c>
      <c r="P634" s="58">
        <v>79162897.060000002</v>
      </c>
      <c r="Q634" s="59">
        <v>95.139803035644547</v>
      </c>
      <c r="R634" s="59">
        <v>95.140057365497071</v>
      </c>
    </row>
    <row r="635" spans="1:18" ht="34.5" customHeight="1" x14ac:dyDescent="0.2">
      <c r="A635" s="60"/>
      <c r="B635" s="52"/>
      <c r="C635" s="53"/>
      <c r="D635" s="53"/>
      <c r="E635" s="54"/>
      <c r="F635" s="54"/>
      <c r="G635" s="54"/>
      <c r="H635" s="54"/>
      <c r="I635" s="64" t="s">
        <v>23</v>
      </c>
      <c r="J635" s="64"/>
      <c r="K635" s="64"/>
      <c r="L635" s="55" t="s">
        <v>224</v>
      </c>
      <c r="M635" s="56" t="s">
        <v>22</v>
      </c>
      <c r="N635" s="57">
        <v>83206917.120000005</v>
      </c>
      <c r="O635" s="57">
        <v>83206694.689999998</v>
      </c>
      <c r="P635" s="58">
        <v>79162897.060000002</v>
      </c>
      <c r="Q635" s="59">
        <v>95.139803035644547</v>
      </c>
      <c r="R635" s="59">
        <v>95.140057365497071</v>
      </c>
    </row>
    <row r="636" spans="1:18" ht="43.5" customHeight="1" x14ac:dyDescent="0.2">
      <c r="A636" s="60"/>
      <c r="B636" s="52"/>
      <c r="C636" s="53"/>
      <c r="D636" s="53"/>
      <c r="E636" s="54"/>
      <c r="F636" s="54"/>
      <c r="G636" s="54"/>
      <c r="H636" s="54"/>
      <c r="I636" s="52"/>
      <c r="J636" s="64" t="s">
        <v>21</v>
      </c>
      <c r="K636" s="64"/>
      <c r="L636" s="55" t="s">
        <v>224</v>
      </c>
      <c r="M636" s="56" t="s">
        <v>20</v>
      </c>
      <c r="N636" s="57">
        <v>83206917.120000005</v>
      </c>
      <c r="O636" s="57">
        <v>83206694.689999998</v>
      </c>
      <c r="P636" s="58">
        <v>79162897.060000002</v>
      </c>
      <c r="Q636" s="59">
        <v>95.139803035644547</v>
      </c>
      <c r="R636" s="59">
        <v>95.140057365497071</v>
      </c>
    </row>
    <row r="637" spans="1:18" ht="24.75" customHeight="1" x14ac:dyDescent="0.2">
      <c r="A637" s="60"/>
      <c r="B637" s="64" t="s">
        <v>223</v>
      </c>
      <c r="C637" s="64"/>
      <c r="D637" s="64"/>
      <c r="E637" s="64"/>
      <c r="F637" s="64"/>
      <c r="G637" s="64"/>
      <c r="H637" s="64"/>
      <c r="I637" s="64"/>
      <c r="J637" s="64"/>
      <c r="K637" s="64"/>
      <c r="L637" s="55" t="s">
        <v>222</v>
      </c>
      <c r="M637" s="56"/>
      <c r="N637" s="57">
        <v>360453918.52999997</v>
      </c>
      <c r="O637" s="57">
        <v>230000438.34</v>
      </c>
      <c r="P637" s="58">
        <v>218181875.22999999</v>
      </c>
      <c r="Q637" s="59">
        <v>60.529755403905007</v>
      </c>
      <c r="R637" s="59">
        <v>94.861504093079546</v>
      </c>
    </row>
    <row r="638" spans="1:18" ht="42" customHeight="1" x14ac:dyDescent="0.2">
      <c r="A638" s="60"/>
      <c r="B638" s="64" t="s">
        <v>221</v>
      </c>
      <c r="C638" s="64"/>
      <c r="D638" s="64"/>
      <c r="E638" s="64"/>
      <c r="F638" s="64"/>
      <c r="G638" s="64"/>
      <c r="H638" s="64"/>
      <c r="I638" s="64"/>
      <c r="J638" s="64"/>
      <c r="K638" s="64"/>
      <c r="L638" s="55" t="s">
        <v>220</v>
      </c>
      <c r="M638" s="56"/>
      <c r="N638" s="57">
        <v>104113300</v>
      </c>
      <c r="O638" s="57">
        <v>104113300</v>
      </c>
      <c r="P638" s="58">
        <v>99889271.230000004</v>
      </c>
      <c r="Q638" s="59">
        <v>95.942853823670944</v>
      </c>
      <c r="R638" s="59">
        <v>95.942853823670944</v>
      </c>
    </row>
    <row r="639" spans="1:18" ht="23.25" customHeight="1" x14ac:dyDescent="0.2">
      <c r="A639" s="60"/>
      <c r="B639" s="64" t="s">
        <v>58</v>
      </c>
      <c r="C639" s="64"/>
      <c r="D639" s="64"/>
      <c r="E639" s="64"/>
      <c r="F639" s="64"/>
      <c r="G639" s="64"/>
      <c r="H639" s="64"/>
      <c r="I639" s="64"/>
      <c r="J639" s="64"/>
      <c r="K639" s="64"/>
      <c r="L639" s="55" t="s">
        <v>219</v>
      </c>
      <c r="M639" s="56"/>
      <c r="N639" s="57">
        <v>104113300</v>
      </c>
      <c r="O639" s="57">
        <v>104113300</v>
      </c>
      <c r="P639" s="58">
        <v>99889271.230000004</v>
      </c>
      <c r="Q639" s="59">
        <v>95.942853823670944</v>
      </c>
      <c r="R639" s="59">
        <v>95.942853823670944</v>
      </c>
    </row>
    <row r="640" spans="1:18" ht="34.5" customHeight="1" x14ac:dyDescent="0.2">
      <c r="A640" s="60"/>
      <c r="B640" s="52"/>
      <c r="C640" s="53"/>
      <c r="D640" s="53"/>
      <c r="E640" s="54"/>
      <c r="F640" s="54"/>
      <c r="G640" s="54"/>
      <c r="H640" s="54"/>
      <c r="I640" s="64" t="s">
        <v>23</v>
      </c>
      <c r="J640" s="64"/>
      <c r="K640" s="64"/>
      <c r="L640" s="55" t="s">
        <v>219</v>
      </c>
      <c r="M640" s="56" t="s">
        <v>22</v>
      </c>
      <c r="N640" s="57">
        <v>104113300</v>
      </c>
      <c r="O640" s="57">
        <v>104113300</v>
      </c>
      <c r="P640" s="58">
        <v>99889271.230000004</v>
      </c>
      <c r="Q640" s="59">
        <v>95.942853823670944</v>
      </c>
      <c r="R640" s="59">
        <v>95.942853823670944</v>
      </c>
    </row>
    <row r="641" spans="1:18" ht="36" customHeight="1" x14ac:dyDescent="0.2">
      <c r="A641" s="60"/>
      <c r="B641" s="52"/>
      <c r="C641" s="53"/>
      <c r="D641" s="53"/>
      <c r="E641" s="54"/>
      <c r="F641" s="54"/>
      <c r="G641" s="54"/>
      <c r="H641" s="54"/>
      <c r="I641" s="52"/>
      <c r="J641" s="64" t="s">
        <v>21</v>
      </c>
      <c r="K641" s="64"/>
      <c r="L641" s="55" t="s">
        <v>219</v>
      </c>
      <c r="M641" s="56" t="s">
        <v>20</v>
      </c>
      <c r="N641" s="57">
        <v>104113300</v>
      </c>
      <c r="O641" s="57">
        <v>104113300</v>
      </c>
      <c r="P641" s="58">
        <v>99889271.230000004</v>
      </c>
      <c r="Q641" s="59">
        <v>95.942853823670944</v>
      </c>
      <c r="R641" s="59">
        <v>95.942853823670944</v>
      </c>
    </row>
    <row r="642" spans="1:18" ht="45.75" customHeight="1" x14ac:dyDescent="0.2">
      <c r="A642" s="60"/>
      <c r="B642" s="64" t="s">
        <v>218</v>
      </c>
      <c r="C642" s="64"/>
      <c r="D642" s="64"/>
      <c r="E642" s="64"/>
      <c r="F642" s="64"/>
      <c r="G642" s="64"/>
      <c r="H642" s="64"/>
      <c r="I642" s="64"/>
      <c r="J642" s="64"/>
      <c r="K642" s="64"/>
      <c r="L642" s="55" t="s">
        <v>217</v>
      </c>
      <c r="M642" s="56"/>
      <c r="N642" s="57">
        <v>103205839.36</v>
      </c>
      <c r="O642" s="57">
        <v>102752359.17</v>
      </c>
      <c r="P642" s="58">
        <v>102609472.06999999</v>
      </c>
      <c r="Q642" s="59">
        <v>99.422157415027868</v>
      </c>
      <c r="R642" s="59">
        <v>99.860940321804577</v>
      </c>
    </row>
    <row r="643" spans="1:18" ht="51.75" customHeight="1" x14ac:dyDescent="0.2">
      <c r="A643" s="60"/>
      <c r="B643" s="64" t="s">
        <v>210</v>
      </c>
      <c r="C643" s="64"/>
      <c r="D643" s="64"/>
      <c r="E643" s="64"/>
      <c r="F643" s="64"/>
      <c r="G643" s="64"/>
      <c r="H643" s="64"/>
      <c r="I643" s="64"/>
      <c r="J643" s="64"/>
      <c r="K643" s="64"/>
      <c r="L643" s="55" t="s">
        <v>216</v>
      </c>
      <c r="M643" s="56"/>
      <c r="N643" s="57">
        <v>37753200</v>
      </c>
      <c r="O643" s="57">
        <v>37753200</v>
      </c>
      <c r="P643" s="58">
        <v>37753181.18</v>
      </c>
      <c r="Q643" s="59">
        <v>99.999950149921062</v>
      </c>
      <c r="R643" s="59">
        <v>99.999950149921062</v>
      </c>
    </row>
    <row r="644" spans="1:18" ht="29.25" customHeight="1" x14ac:dyDescent="0.2">
      <c r="A644" s="60"/>
      <c r="B644" s="52"/>
      <c r="C644" s="53"/>
      <c r="D644" s="53"/>
      <c r="E644" s="54"/>
      <c r="F644" s="54"/>
      <c r="G644" s="54"/>
      <c r="H644" s="54"/>
      <c r="I644" s="64" t="s">
        <v>23</v>
      </c>
      <c r="J644" s="64"/>
      <c r="K644" s="64"/>
      <c r="L644" s="55" t="s">
        <v>216</v>
      </c>
      <c r="M644" s="56" t="s">
        <v>22</v>
      </c>
      <c r="N644" s="57">
        <v>37753200</v>
      </c>
      <c r="O644" s="57">
        <v>37753200</v>
      </c>
      <c r="P644" s="58">
        <v>37753181.18</v>
      </c>
      <c r="Q644" s="59">
        <v>99.999950149921062</v>
      </c>
      <c r="R644" s="59">
        <v>99.999950149921062</v>
      </c>
    </row>
    <row r="645" spans="1:18" ht="34.5" customHeight="1" x14ac:dyDescent="0.2">
      <c r="A645" s="60"/>
      <c r="B645" s="52"/>
      <c r="C645" s="53"/>
      <c r="D645" s="53"/>
      <c r="E645" s="54"/>
      <c r="F645" s="54"/>
      <c r="G645" s="54"/>
      <c r="H645" s="54"/>
      <c r="I645" s="52"/>
      <c r="J645" s="64" t="s">
        <v>21</v>
      </c>
      <c r="K645" s="64"/>
      <c r="L645" s="55" t="s">
        <v>216</v>
      </c>
      <c r="M645" s="56" t="s">
        <v>20</v>
      </c>
      <c r="N645" s="57">
        <v>37753200</v>
      </c>
      <c r="O645" s="57">
        <v>37753200</v>
      </c>
      <c r="P645" s="58">
        <v>37753181.18</v>
      </c>
      <c r="Q645" s="59">
        <v>99.999950149921062</v>
      </c>
      <c r="R645" s="59">
        <v>99.999950149921062</v>
      </c>
    </row>
    <row r="646" spans="1:18" ht="34.5" customHeight="1" x14ac:dyDescent="0.2">
      <c r="A646" s="60"/>
      <c r="B646" s="64" t="s">
        <v>58</v>
      </c>
      <c r="C646" s="64"/>
      <c r="D646" s="64"/>
      <c r="E646" s="64"/>
      <c r="F646" s="64"/>
      <c r="G646" s="64"/>
      <c r="H646" s="64"/>
      <c r="I646" s="64"/>
      <c r="J646" s="64"/>
      <c r="K646" s="64"/>
      <c r="L646" s="55" t="s">
        <v>215</v>
      </c>
      <c r="M646" s="56"/>
      <c r="N646" s="57">
        <v>63465629.82</v>
      </c>
      <c r="O646" s="57">
        <v>63012149.630000003</v>
      </c>
      <c r="P646" s="58">
        <v>62869281.350000001</v>
      </c>
      <c r="Q646" s="59">
        <v>99.060359959096985</v>
      </c>
      <c r="R646" s="59">
        <v>99.773268677804353</v>
      </c>
    </row>
    <row r="647" spans="1:18" ht="30.75" customHeight="1" x14ac:dyDescent="0.2">
      <c r="A647" s="60"/>
      <c r="B647" s="52"/>
      <c r="C647" s="53"/>
      <c r="D647" s="53"/>
      <c r="E647" s="54"/>
      <c r="F647" s="54"/>
      <c r="G647" s="54"/>
      <c r="H647" s="54"/>
      <c r="I647" s="64" t="s">
        <v>23</v>
      </c>
      <c r="J647" s="64"/>
      <c r="K647" s="64"/>
      <c r="L647" s="55" t="s">
        <v>215</v>
      </c>
      <c r="M647" s="56" t="s">
        <v>22</v>
      </c>
      <c r="N647" s="57">
        <v>63465629.82</v>
      </c>
      <c r="O647" s="57">
        <v>63012149.630000003</v>
      </c>
      <c r="P647" s="58">
        <v>62869281.350000001</v>
      </c>
      <c r="Q647" s="59">
        <v>99.060359959096985</v>
      </c>
      <c r="R647" s="59">
        <v>99.773268677804353</v>
      </c>
    </row>
    <row r="648" spans="1:18" ht="34.5" customHeight="1" x14ac:dyDescent="0.2">
      <c r="A648" s="60"/>
      <c r="B648" s="52"/>
      <c r="C648" s="53"/>
      <c r="D648" s="53"/>
      <c r="E648" s="54"/>
      <c r="F648" s="54"/>
      <c r="G648" s="54"/>
      <c r="H648" s="54"/>
      <c r="I648" s="52"/>
      <c r="J648" s="64" t="s">
        <v>21</v>
      </c>
      <c r="K648" s="64"/>
      <c r="L648" s="55" t="s">
        <v>215</v>
      </c>
      <c r="M648" s="56" t="s">
        <v>20</v>
      </c>
      <c r="N648" s="57">
        <v>63465629.82</v>
      </c>
      <c r="O648" s="57">
        <v>63012149.630000003</v>
      </c>
      <c r="P648" s="58">
        <v>62869281.350000001</v>
      </c>
      <c r="Q648" s="59">
        <v>99.060359959096985</v>
      </c>
      <c r="R648" s="59">
        <v>99.773268677804353</v>
      </c>
    </row>
    <row r="649" spans="1:18" ht="66" customHeight="1" x14ac:dyDescent="0.2">
      <c r="A649" s="60"/>
      <c r="B649" s="64" t="s">
        <v>208</v>
      </c>
      <c r="C649" s="64"/>
      <c r="D649" s="64"/>
      <c r="E649" s="64"/>
      <c r="F649" s="64"/>
      <c r="G649" s="64"/>
      <c r="H649" s="64"/>
      <c r="I649" s="64"/>
      <c r="J649" s="64"/>
      <c r="K649" s="64"/>
      <c r="L649" s="55" t="s">
        <v>214</v>
      </c>
      <c r="M649" s="56"/>
      <c r="N649" s="57">
        <v>1987009.54</v>
      </c>
      <c r="O649" s="57">
        <v>1987009.54</v>
      </c>
      <c r="P649" s="58">
        <v>1987009.54</v>
      </c>
      <c r="Q649" s="59">
        <v>100</v>
      </c>
      <c r="R649" s="59">
        <v>100</v>
      </c>
    </row>
    <row r="650" spans="1:18" ht="41.25" customHeight="1" x14ac:dyDescent="0.2">
      <c r="A650" s="60"/>
      <c r="B650" s="52"/>
      <c r="C650" s="53"/>
      <c r="D650" s="53"/>
      <c r="E650" s="54"/>
      <c r="F650" s="54"/>
      <c r="G650" s="54"/>
      <c r="H650" s="54"/>
      <c r="I650" s="64" t="s">
        <v>23</v>
      </c>
      <c r="J650" s="64"/>
      <c r="K650" s="64"/>
      <c r="L650" s="55" t="s">
        <v>214</v>
      </c>
      <c r="M650" s="56" t="s">
        <v>22</v>
      </c>
      <c r="N650" s="57">
        <v>1987009.54</v>
      </c>
      <c r="O650" s="57">
        <v>1987009.54</v>
      </c>
      <c r="P650" s="58">
        <v>1987009.54</v>
      </c>
      <c r="Q650" s="59">
        <v>100</v>
      </c>
      <c r="R650" s="59">
        <v>100</v>
      </c>
    </row>
    <row r="651" spans="1:18" ht="31.5" customHeight="1" x14ac:dyDescent="0.2">
      <c r="A651" s="60"/>
      <c r="B651" s="52"/>
      <c r="C651" s="53"/>
      <c r="D651" s="53"/>
      <c r="E651" s="54"/>
      <c r="F651" s="54"/>
      <c r="G651" s="54"/>
      <c r="H651" s="54"/>
      <c r="I651" s="52"/>
      <c r="J651" s="64" t="s">
        <v>21</v>
      </c>
      <c r="K651" s="64"/>
      <c r="L651" s="55" t="s">
        <v>214</v>
      </c>
      <c r="M651" s="56" t="s">
        <v>20</v>
      </c>
      <c r="N651" s="57">
        <v>1987009.54</v>
      </c>
      <c r="O651" s="57">
        <v>1987009.54</v>
      </c>
      <c r="P651" s="58">
        <v>1987009.54</v>
      </c>
      <c r="Q651" s="59">
        <v>100</v>
      </c>
      <c r="R651" s="59">
        <v>100</v>
      </c>
    </row>
    <row r="652" spans="1:18" ht="57" customHeight="1" x14ac:dyDescent="0.2">
      <c r="A652" s="60"/>
      <c r="B652" s="64" t="s">
        <v>213</v>
      </c>
      <c r="C652" s="64"/>
      <c r="D652" s="64"/>
      <c r="E652" s="64"/>
      <c r="F652" s="64"/>
      <c r="G652" s="64"/>
      <c r="H652" s="64"/>
      <c r="I652" s="64"/>
      <c r="J652" s="64"/>
      <c r="K652" s="64"/>
      <c r="L652" s="55" t="s">
        <v>212</v>
      </c>
      <c r="M652" s="56"/>
      <c r="N652" s="57">
        <v>153134779.16999999</v>
      </c>
      <c r="O652" s="57">
        <v>23134779.170000002</v>
      </c>
      <c r="P652" s="58">
        <v>15683131.93</v>
      </c>
      <c r="Q652" s="59">
        <v>10.241391286162131</v>
      </c>
      <c r="R652" s="59">
        <v>67.790281527031311</v>
      </c>
    </row>
    <row r="653" spans="1:18" ht="38.25" customHeight="1" x14ac:dyDescent="0.2">
      <c r="A653" s="60"/>
      <c r="B653" s="64" t="s">
        <v>90</v>
      </c>
      <c r="C653" s="64"/>
      <c r="D653" s="64"/>
      <c r="E653" s="64"/>
      <c r="F653" s="64"/>
      <c r="G653" s="64"/>
      <c r="H653" s="64"/>
      <c r="I653" s="64"/>
      <c r="J653" s="64"/>
      <c r="K653" s="64"/>
      <c r="L653" s="55" t="s">
        <v>211</v>
      </c>
      <c r="M653" s="56"/>
      <c r="N653" s="57">
        <v>135729888</v>
      </c>
      <c r="O653" s="57">
        <v>5729888</v>
      </c>
      <c r="P653" s="58">
        <v>0</v>
      </c>
      <c r="Q653" s="59">
        <v>0</v>
      </c>
      <c r="R653" s="59">
        <v>0</v>
      </c>
    </row>
    <row r="654" spans="1:18" ht="35.25" customHeight="1" x14ac:dyDescent="0.2">
      <c r="A654" s="60"/>
      <c r="B654" s="52"/>
      <c r="C654" s="53"/>
      <c r="D654" s="53"/>
      <c r="E654" s="54"/>
      <c r="F654" s="54"/>
      <c r="G654" s="54"/>
      <c r="H654" s="54"/>
      <c r="I654" s="64" t="s">
        <v>89</v>
      </c>
      <c r="J654" s="64"/>
      <c r="K654" s="64"/>
      <c r="L654" s="55" t="s">
        <v>211</v>
      </c>
      <c r="M654" s="56" t="s">
        <v>88</v>
      </c>
      <c r="N654" s="57">
        <v>135729888</v>
      </c>
      <c r="O654" s="57">
        <v>5729888</v>
      </c>
      <c r="P654" s="58">
        <v>0</v>
      </c>
      <c r="Q654" s="59">
        <v>0</v>
      </c>
      <c r="R654" s="59">
        <v>0</v>
      </c>
    </row>
    <row r="655" spans="1:18" ht="21.75" customHeight="1" x14ac:dyDescent="0.2">
      <c r="A655" s="60"/>
      <c r="B655" s="52"/>
      <c r="C655" s="53"/>
      <c r="D655" s="53"/>
      <c r="E655" s="54"/>
      <c r="F655" s="54"/>
      <c r="G655" s="54"/>
      <c r="H655" s="54"/>
      <c r="I655" s="52"/>
      <c r="J655" s="64" t="s">
        <v>87</v>
      </c>
      <c r="K655" s="64"/>
      <c r="L655" s="55" t="s">
        <v>211</v>
      </c>
      <c r="M655" s="56" t="s">
        <v>86</v>
      </c>
      <c r="N655" s="57">
        <v>135729888</v>
      </c>
      <c r="O655" s="57">
        <v>5729888</v>
      </c>
      <c r="P655" s="58">
        <v>0</v>
      </c>
      <c r="Q655" s="59">
        <v>0</v>
      </c>
      <c r="R655" s="59">
        <v>0</v>
      </c>
    </row>
    <row r="656" spans="1:18" ht="21.75" customHeight="1" x14ac:dyDescent="0.2">
      <c r="A656" s="60"/>
      <c r="B656" s="64" t="s">
        <v>58</v>
      </c>
      <c r="C656" s="64"/>
      <c r="D656" s="64"/>
      <c r="E656" s="64"/>
      <c r="F656" s="64"/>
      <c r="G656" s="64"/>
      <c r="H656" s="64"/>
      <c r="I656" s="64"/>
      <c r="J656" s="64"/>
      <c r="K656" s="64"/>
      <c r="L656" s="55" t="s">
        <v>209</v>
      </c>
      <c r="M656" s="56"/>
      <c r="N656" s="57">
        <v>17404891.170000002</v>
      </c>
      <c r="O656" s="57">
        <v>17404891.170000002</v>
      </c>
      <c r="P656" s="58">
        <v>15683131.93</v>
      </c>
      <c r="Q656" s="59">
        <v>90.1076127211429</v>
      </c>
      <c r="R656" s="59">
        <v>90.1076127211429</v>
      </c>
    </row>
    <row r="657" spans="1:18" ht="26.25" customHeight="1" x14ac:dyDescent="0.2">
      <c r="A657" s="60"/>
      <c r="B657" s="52"/>
      <c r="C657" s="53"/>
      <c r="D657" s="53"/>
      <c r="E657" s="54"/>
      <c r="F657" s="54"/>
      <c r="G657" s="54"/>
      <c r="H657" s="54"/>
      <c r="I657" s="64" t="s">
        <v>23</v>
      </c>
      <c r="J657" s="64"/>
      <c r="K657" s="64"/>
      <c r="L657" s="55" t="s">
        <v>209</v>
      </c>
      <c r="M657" s="56" t="s">
        <v>22</v>
      </c>
      <c r="N657" s="57">
        <v>17404891.170000002</v>
      </c>
      <c r="O657" s="57">
        <v>17404891.170000002</v>
      </c>
      <c r="P657" s="58">
        <v>15683131.93</v>
      </c>
      <c r="Q657" s="59">
        <v>90.1076127211429</v>
      </c>
      <c r="R657" s="59">
        <v>90.1076127211429</v>
      </c>
    </row>
    <row r="658" spans="1:18" ht="23.25" customHeight="1" x14ac:dyDescent="0.2">
      <c r="A658" s="60"/>
      <c r="B658" s="52"/>
      <c r="C658" s="53"/>
      <c r="D658" s="53"/>
      <c r="E658" s="54"/>
      <c r="F658" s="54"/>
      <c r="G658" s="54"/>
      <c r="H658" s="54"/>
      <c r="I658" s="52"/>
      <c r="J658" s="64" t="s">
        <v>21</v>
      </c>
      <c r="K658" s="64"/>
      <c r="L658" s="55" t="s">
        <v>209</v>
      </c>
      <c r="M658" s="56" t="s">
        <v>20</v>
      </c>
      <c r="N658" s="57">
        <v>17404891.170000002</v>
      </c>
      <c r="O658" s="57">
        <v>17404891.170000002</v>
      </c>
      <c r="P658" s="58">
        <v>15683131.93</v>
      </c>
      <c r="Q658" s="59">
        <v>90.1076127211429</v>
      </c>
      <c r="R658" s="59">
        <v>90.1076127211429</v>
      </c>
    </row>
    <row r="659" spans="1:18" ht="22.5" customHeight="1" x14ac:dyDescent="0.2">
      <c r="A659" s="60"/>
      <c r="B659" s="64" t="s">
        <v>207</v>
      </c>
      <c r="C659" s="64"/>
      <c r="D659" s="64"/>
      <c r="E659" s="64"/>
      <c r="F659" s="64"/>
      <c r="G659" s="64"/>
      <c r="H659" s="64"/>
      <c r="I659" s="64"/>
      <c r="J659" s="64"/>
      <c r="K659" s="64"/>
      <c r="L659" s="55" t="s">
        <v>206</v>
      </c>
      <c r="M659" s="56"/>
      <c r="N659" s="57">
        <v>20258200</v>
      </c>
      <c r="O659" s="57">
        <v>20258200</v>
      </c>
      <c r="P659" s="58">
        <v>10718909</v>
      </c>
      <c r="Q659" s="59">
        <v>52.911458076235796</v>
      </c>
      <c r="R659" s="59">
        <v>52.911458076235796</v>
      </c>
    </row>
    <row r="660" spans="1:18" ht="30" customHeight="1" x14ac:dyDescent="0.2">
      <c r="A660" s="60"/>
      <c r="B660" s="64" t="s">
        <v>205</v>
      </c>
      <c r="C660" s="64"/>
      <c r="D660" s="64"/>
      <c r="E660" s="64"/>
      <c r="F660" s="64"/>
      <c r="G660" s="64"/>
      <c r="H660" s="64"/>
      <c r="I660" s="64"/>
      <c r="J660" s="64"/>
      <c r="K660" s="64"/>
      <c r="L660" s="55" t="s">
        <v>204</v>
      </c>
      <c r="M660" s="56"/>
      <c r="N660" s="57">
        <v>20258200</v>
      </c>
      <c r="O660" s="57">
        <v>20258200</v>
      </c>
      <c r="P660" s="58">
        <v>10718909</v>
      </c>
      <c r="Q660" s="59">
        <v>52.911458076235796</v>
      </c>
      <c r="R660" s="59">
        <v>52.911458076235796</v>
      </c>
    </row>
    <row r="661" spans="1:18" ht="20.25" customHeight="1" x14ac:dyDescent="0.2">
      <c r="A661" s="60"/>
      <c r="B661" s="64" t="s">
        <v>58</v>
      </c>
      <c r="C661" s="64"/>
      <c r="D661" s="64"/>
      <c r="E661" s="64"/>
      <c r="F661" s="64"/>
      <c r="G661" s="64"/>
      <c r="H661" s="64"/>
      <c r="I661" s="64"/>
      <c r="J661" s="64"/>
      <c r="K661" s="64"/>
      <c r="L661" s="55" t="s">
        <v>203</v>
      </c>
      <c r="M661" s="56"/>
      <c r="N661" s="57">
        <v>20258200</v>
      </c>
      <c r="O661" s="57">
        <v>20258200</v>
      </c>
      <c r="P661" s="58">
        <v>10718909</v>
      </c>
      <c r="Q661" s="59">
        <v>52.911458076235796</v>
      </c>
      <c r="R661" s="59">
        <v>52.911458076235796</v>
      </c>
    </row>
    <row r="662" spans="1:18" ht="34.5" customHeight="1" x14ac:dyDescent="0.2">
      <c r="A662" s="60"/>
      <c r="B662" s="52"/>
      <c r="C662" s="53"/>
      <c r="D662" s="53"/>
      <c r="E662" s="54"/>
      <c r="F662" s="54"/>
      <c r="G662" s="54"/>
      <c r="H662" s="54"/>
      <c r="I662" s="64" t="s">
        <v>23</v>
      </c>
      <c r="J662" s="64"/>
      <c r="K662" s="64"/>
      <c r="L662" s="55" t="s">
        <v>203</v>
      </c>
      <c r="M662" s="56" t="s">
        <v>22</v>
      </c>
      <c r="N662" s="57">
        <v>20258200</v>
      </c>
      <c r="O662" s="57">
        <v>20258200</v>
      </c>
      <c r="P662" s="58">
        <v>10718909</v>
      </c>
      <c r="Q662" s="59">
        <v>52.911458076235796</v>
      </c>
      <c r="R662" s="59">
        <v>52.911458076235796</v>
      </c>
    </row>
    <row r="663" spans="1:18" ht="39.75" customHeight="1" x14ac:dyDescent="0.2">
      <c r="A663" s="60"/>
      <c r="B663" s="52"/>
      <c r="C663" s="53"/>
      <c r="D663" s="53"/>
      <c r="E663" s="54"/>
      <c r="F663" s="54"/>
      <c r="G663" s="54"/>
      <c r="H663" s="54"/>
      <c r="I663" s="52"/>
      <c r="J663" s="64" t="s">
        <v>21</v>
      </c>
      <c r="K663" s="64"/>
      <c r="L663" s="55" t="s">
        <v>203</v>
      </c>
      <c r="M663" s="56" t="s">
        <v>20</v>
      </c>
      <c r="N663" s="57">
        <v>20258200</v>
      </c>
      <c r="O663" s="57">
        <v>20258200</v>
      </c>
      <c r="P663" s="58">
        <v>10718909</v>
      </c>
      <c r="Q663" s="59">
        <v>52.911458076235796</v>
      </c>
      <c r="R663" s="59">
        <v>52.911458076235796</v>
      </c>
    </row>
    <row r="664" spans="1:18" ht="34.5" customHeight="1" x14ac:dyDescent="0.2">
      <c r="A664" s="60"/>
      <c r="B664" s="52"/>
      <c r="C664" s="53"/>
      <c r="D664" s="53"/>
      <c r="E664" s="65" t="s">
        <v>202</v>
      </c>
      <c r="F664" s="65"/>
      <c r="G664" s="65"/>
      <c r="H664" s="65"/>
      <c r="I664" s="65"/>
      <c r="J664" s="65"/>
      <c r="K664" s="65"/>
      <c r="L664" s="55" t="s">
        <v>201</v>
      </c>
      <c r="M664" s="56"/>
      <c r="N664" s="57">
        <v>27811224.579999998</v>
      </c>
      <c r="O664" s="57">
        <v>1862300</v>
      </c>
      <c r="P664" s="58">
        <v>293135.2</v>
      </c>
      <c r="Q664" s="59">
        <v>1.0540175933525904</v>
      </c>
      <c r="R664" s="59">
        <v>15.74049293883907</v>
      </c>
    </row>
    <row r="665" spans="1:18" ht="30" customHeight="1" x14ac:dyDescent="0.2">
      <c r="A665" s="60"/>
      <c r="B665" s="64" t="s">
        <v>200</v>
      </c>
      <c r="C665" s="64"/>
      <c r="D665" s="64"/>
      <c r="E665" s="64"/>
      <c r="F665" s="64"/>
      <c r="G665" s="64"/>
      <c r="H665" s="64"/>
      <c r="I665" s="64"/>
      <c r="J665" s="64"/>
      <c r="K665" s="64"/>
      <c r="L665" s="55" t="s">
        <v>199</v>
      </c>
      <c r="M665" s="56"/>
      <c r="N665" s="57">
        <v>1362300</v>
      </c>
      <c r="O665" s="57">
        <v>1362300</v>
      </c>
      <c r="P665" s="58">
        <v>293135.2</v>
      </c>
      <c r="Q665" s="59">
        <v>21.517668648608971</v>
      </c>
      <c r="R665" s="59">
        <v>21.517668648608971</v>
      </c>
    </row>
    <row r="666" spans="1:18" ht="23.25" customHeight="1" x14ac:dyDescent="0.2">
      <c r="A666" s="60"/>
      <c r="B666" s="64" t="s">
        <v>198</v>
      </c>
      <c r="C666" s="64"/>
      <c r="D666" s="64"/>
      <c r="E666" s="64"/>
      <c r="F666" s="64"/>
      <c r="G666" s="64"/>
      <c r="H666" s="64"/>
      <c r="I666" s="64"/>
      <c r="J666" s="64"/>
      <c r="K666" s="64"/>
      <c r="L666" s="55" t="s">
        <v>197</v>
      </c>
      <c r="M666" s="56"/>
      <c r="N666" s="57">
        <v>1362300</v>
      </c>
      <c r="O666" s="57">
        <v>1362300</v>
      </c>
      <c r="P666" s="58">
        <v>293135.2</v>
      </c>
      <c r="Q666" s="59">
        <v>21.517668648608971</v>
      </c>
      <c r="R666" s="59">
        <v>21.517668648608971</v>
      </c>
    </row>
    <row r="667" spans="1:18" ht="34.5" customHeight="1" x14ac:dyDescent="0.2">
      <c r="A667" s="60"/>
      <c r="B667" s="64" t="s">
        <v>196</v>
      </c>
      <c r="C667" s="64"/>
      <c r="D667" s="64"/>
      <c r="E667" s="64"/>
      <c r="F667" s="64"/>
      <c r="G667" s="64"/>
      <c r="H667" s="64"/>
      <c r="I667" s="64"/>
      <c r="J667" s="64"/>
      <c r="K667" s="64"/>
      <c r="L667" s="55" t="s">
        <v>192</v>
      </c>
      <c r="M667" s="56"/>
      <c r="N667" s="57">
        <v>1362300</v>
      </c>
      <c r="O667" s="57">
        <v>1362300</v>
      </c>
      <c r="P667" s="58">
        <v>293135.2</v>
      </c>
      <c r="Q667" s="59">
        <v>21.517668648608971</v>
      </c>
      <c r="R667" s="59">
        <v>21.517668648608971</v>
      </c>
    </row>
    <row r="668" spans="1:18" ht="23.25" customHeight="1" x14ac:dyDescent="0.2">
      <c r="A668" s="60"/>
      <c r="B668" s="52"/>
      <c r="C668" s="53"/>
      <c r="D668" s="53"/>
      <c r="E668" s="54"/>
      <c r="F668" s="54"/>
      <c r="G668" s="54"/>
      <c r="H668" s="54"/>
      <c r="I668" s="64" t="s">
        <v>195</v>
      </c>
      <c r="J668" s="64"/>
      <c r="K668" s="64"/>
      <c r="L668" s="55" t="s">
        <v>192</v>
      </c>
      <c r="M668" s="56" t="s">
        <v>194</v>
      </c>
      <c r="N668" s="57">
        <v>1362300</v>
      </c>
      <c r="O668" s="57">
        <v>1362300</v>
      </c>
      <c r="P668" s="58">
        <v>293135.2</v>
      </c>
      <c r="Q668" s="59">
        <v>21.517668648608971</v>
      </c>
      <c r="R668" s="59">
        <v>21.517668648608971</v>
      </c>
    </row>
    <row r="669" spans="1:18" ht="23.25" customHeight="1" x14ac:dyDescent="0.2">
      <c r="A669" s="60"/>
      <c r="B669" s="52"/>
      <c r="C669" s="53"/>
      <c r="D669" s="53"/>
      <c r="E669" s="54"/>
      <c r="F669" s="54"/>
      <c r="G669" s="54"/>
      <c r="H669" s="54"/>
      <c r="I669" s="52"/>
      <c r="J669" s="64" t="s">
        <v>193</v>
      </c>
      <c r="K669" s="64"/>
      <c r="L669" s="55" t="s">
        <v>192</v>
      </c>
      <c r="M669" s="56" t="s">
        <v>191</v>
      </c>
      <c r="N669" s="57">
        <v>1362300</v>
      </c>
      <c r="O669" s="57">
        <v>1362300</v>
      </c>
      <c r="P669" s="58">
        <v>293135.2</v>
      </c>
      <c r="Q669" s="59">
        <v>21.517668648608971</v>
      </c>
      <c r="R669" s="59">
        <v>21.517668648608971</v>
      </c>
    </row>
    <row r="670" spans="1:18" ht="23.25" customHeight="1" x14ac:dyDescent="0.2">
      <c r="A670" s="60"/>
      <c r="B670" s="64" t="s">
        <v>190</v>
      </c>
      <c r="C670" s="64"/>
      <c r="D670" s="64"/>
      <c r="E670" s="64"/>
      <c r="F670" s="64"/>
      <c r="G670" s="64"/>
      <c r="H670" s="64"/>
      <c r="I670" s="64"/>
      <c r="J670" s="64"/>
      <c r="K670" s="64"/>
      <c r="L670" s="55" t="s">
        <v>189</v>
      </c>
      <c r="M670" s="56"/>
      <c r="N670" s="57">
        <v>26448924.579999998</v>
      </c>
      <c r="O670" s="57">
        <v>500000</v>
      </c>
      <c r="P670" s="58">
        <v>0</v>
      </c>
      <c r="Q670" s="59">
        <v>0</v>
      </c>
      <c r="R670" s="59">
        <v>0</v>
      </c>
    </row>
    <row r="671" spans="1:18" ht="31.5" customHeight="1" x14ac:dyDescent="0.2">
      <c r="A671" s="60"/>
      <c r="B671" s="64" t="s">
        <v>188</v>
      </c>
      <c r="C671" s="64"/>
      <c r="D671" s="64"/>
      <c r="E671" s="64"/>
      <c r="F671" s="64"/>
      <c r="G671" s="64"/>
      <c r="H671" s="64"/>
      <c r="I671" s="64"/>
      <c r="J671" s="64"/>
      <c r="K671" s="64"/>
      <c r="L671" s="55" t="s">
        <v>187</v>
      </c>
      <c r="M671" s="56"/>
      <c r="N671" s="57">
        <v>500000</v>
      </c>
      <c r="O671" s="57">
        <v>500000</v>
      </c>
      <c r="P671" s="58">
        <v>0</v>
      </c>
      <c r="Q671" s="59">
        <v>0</v>
      </c>
      <c r="R671" s="59">
        <v>0</v>
      </c>
    </row>
    <row r="672" spans="1:18" ht="23.25" customHeight="1" x14ac:dyDescent="0.2">
      <c r="A672" s="60"/>
      <c r="B672" s="64" t="s">
        <v>186</v>
      </c>
      <c r="C672" s="64"/>
      <c r="D672" s="64"/>
      <c r="E672" s="64"/>
      <c r="F672" s="64"/>
      <c r="G672" s="64"/>
      <c r="H672" s="64"/>
      <c r="I672" s="64"/>
      <c r="J672" s="64"/>
      <c r="K672" s="64"/>
      <c r="L672" s="55" t="s">
        <v>185</v>
      </c>
      <c r="M672" s="56"/>
      <c r="N672" s="57">
        <v>500000</v>
      </c>
      <c r="O672" s="57">
        <v>500000</v>
      </c>
      <c r="P672" s="58">
        <v>0</v>
      </c>
      <c r="Q672" s="59">
        <v>0</v>
      </c>
      <c r="R672" s="59">
        <v>0</v>
      </c>
    </row>
    <row r="673" spans="1:18" ht="12" customHeight="1" x14ac:dyDescent="0.2">
      <c r="A673" s="60"/>
      <c r="B673" s="52"/>
      <c r="C673" s="53"/>
      <c r="D673" s="53"/>
      <c r="E673" s="54"/>
      <c r="F673" s="54"/>
      <c r="G673" s="54"/>
      <c r="H673" s="54"/>
      <c r="I673" s="64" t="s">
        <v>3</v>
      </c>
      <c r="J673" s="64"/>
      <c r="K673" s="64"/>
      <c r="L673" s="55" t="s">
        <v>185</v>
      </c>
      <c r="M673" s="56" t="s">
        <v>2</v>
      </c>
      <c r="N673" s="57">
        <v>500000</v>
      </c>
      <c r="O673" s="57">
        <v>500000</v>
      </c>
      <c r="P673" s="58">
        <v>0</v>
      </c>
      <c r="Q673" s="59">
        <v>0</v>
      </c>
      <c r="R673" s="59">
        <v>0</v>
      </c>
    </row>
    <row r="674" spans="1:18" ht="32.25" customHeight="1" x14ac:dyDescent="0.2">
      <c r="A674" s="60"/>
      <c r="B674" s="52"/>
      <c r="C674" s="53"/>
      <c r="D674" s="53"/>
      <c r="E674" s="54"/>
      <c r="F674" s="54"/>
      <c r="G674" s="54"/>
      <c r="H674" s="54"/>
      <c r="I674" s="52"/>
      <c r="J674" s="64" t="s">
        <v>1</v>
      </c>
      <c r="K674" s="64"/>
      <c r="L674" s="55" t="s">
        <v>185</v>
      </c>
      <c r="M674" s="56" t="s">
        <v>0</v>
      </c>
      <c r="N674" s="57">
        <v>500000</v>
      </c>
      <c r="O674" s="57">
        <v>500000</v>
      </c>
      <c r="P674" s="58">
        <v>0</v>
      </c>
      <c r="Q674" s="59">
        <v>0</v>
      </c>
      <c r="R674" s="59">
        <v>0</v>
      </c>
    </row>
    <row r="675" spans="1:18" ht="78.75" customHeight="1" x14ac:dyDescent="0.2">
      <c r="A675" s="60"/>
      <c r="B675" s="64" t="s">
        <v>184</v>
      </c>
      <c r="C675" s="64"/>
      <c r="D675" s="64"/>
      <c r="E675" s="64"/>
      <c r="F675" s="64"/>
      <c r="G675" s="64"/>
      <c r="H675" s="64"/>
      <c r="I675" s="64"/>
      <c r="J675" s="64"/>
      <c r="K675" s="64"/>
      <c r="L675" s="55" t="s">
        <v>183</v>
      </c>
      <c r="M675" s="56"/>
      <c r="N675" s="57">
        <v>25948924.579999998</v>
      </c>
      <c r="O675" s="57">
        <v>0</v>
      </c>
      <c r="P675" s="58">
        <v>0</v>
      </c>
      <c r="Q675" s="59">
        <v>0</v>
      </c>
      <c r="R675" s="59"/>
    </row>
    <row r="676" spans="1:18" ht="18.75" customHeight="1" x14ac:dyDescent="0.2">
      <c r="A676" s="60"/>
      <c r="B676" s="64" t="s">
        <v>58</v>
      </c>
      <c r="C676" s="64"/>
      <c r="D676" s="64"/>
      <c r="E676" s="64"/>
      <c r="F676" s="64"/>
      <c r="G676" s="64"/>
      <c r="H676" s="64"/>
      <c r="I676" s="64"/>
      <c r="J676" s="64"/>
      <c r="K676" s="64"/>
      <c r="L676" s="55" t="s">
        <v>182</v>
      </c>
      <c r="M676" s="56"/>
      <c r="N676" s="57">
        <v>25948924.579999998</v>
      </c>
      <c r="O676" s="57">
        <v>0</v>
      </c>
      <c r="P676" s="58">
        <v>0</v>
      </c>
      <c r="Q676" s="59">
        <v>0</v>
      </c>
      <c r="R676" s="59"/>
    </row>
    <row r="677" spans="1:18" ht="21.75" customHeight="1" x14ac:dyDescent="0.2">
      <c r="A677" s="60"/>
      <c r="B677" s="52"/>
      <c r="C677" s="53"/>
      <c r="D677" s="53"/>
      <c r="E677" s="54"/>
      <c r="F677" s="54"/>
      <c r="G677" s="54"/>
      <c r="H677" s="54"/>
      <c r="I677" s="64" t="s">
        <v>3</v>
      </c>
      <c r="J677" s="64"/>
      <c r="K677" s="64"/>
      <c r="L677" s="55" t="s">
        <v>182</v>
      </c>
      <c r="M677" s="56" t="s">
        <v>2</v>
      </c>
      <c r="N677" s="57">
        <v>25948924.579999998</v>
      </c>
      <c r="O677" s="57">
        <v>0</v>
      </c>
      <c r="P677" s="58">
        <v>0</v>
      </c>
      <c r="Q677" s="59">
        <v>0</v>
      </c>
      <c r="R677" s="59"/>
    </row>
    <row r="678" spans="1:18" ht="21" customHeight="1" x14ac:dyDescent="0.2">
      <c r="A678" s="60"/>
      <c r="B678" s="52"/>
      <c r="C678" s="53"/>
      <c r="D678" s="53"/>
      <c r="E678" s="54"/>
      <c r="F678" s="54"/>
      <c r="G678" s="54"/>
      <c r="H678" s="54"/>
      <c r="I678" s="52"/>
      <c r="J678" s="64" t="s">
        <v>1</v>
      </c>
      <c r="K678" s="64"/>
      <c r="L678" s="55" t="s">
        <v>182</v>
      </c>
      <c r="M678" s="56" t="s">
        <v>0</v>
      </c>
      <c r="N678" s="57">
        <v>25948924.579999998</v>
      </c>
      <c r="O678" s="57">
        <v>0</v>
      </c>
      <c r="P678" s="58">
        <v>0</v>
      </c>
      <c r="Q678" s="59">
        <v>0</v>
      </c>
      <c r="R678" s="59"/>
    </row>
    <row r="679" spans="1:18" ht="35.25" customHeight="1" x14ac:dyDescent="0.2">
      <c r="A679" s="60"/>
      <c r="B679" s="52"/>
      <c r="C679" s="53"/>
      <c r="D679" s="53"/>
      <c r="E679" s="65" t="s">
        <v>181</v>
      </c>
      <c r="F679" s="65"/>
      <c r="G679" s="65"/>
      <c r="H679" s="65"/>
      <c r="I679" s="65"/>
      <c r="J679" s="65"/>
      <c r="K679" s="65"/>
      <c r="L679" s="55" t="s">
        <v>180</v>
      </c>
      <c r="M679" s="56"/>
      <c r="N679" s="57">
        <v>49267737</v>
      </c>
      <c r="O679" s="57">
        <v>49267737</v>
      </c>
      <c r="P679" s="58">
        <v>48558372.299999997</v>
      </c>
      <c r="Q679" s="59">
        <v>98.560184122116254</v>
      </c>
      <c r="R679" s="59">
        <v>98.560184122116254</v>
      </c>
    </row>
    <row r="680" spans="1:18" ht="75" customHeight="1" x14ac:dyDescent="0.2">
      <c r="A680" s="60"/>
      <c r="B680" s="64" t="s">
        <v>179</v>
      </c>
      <c r="C680" s="64"/>
      <c r="D680" s="64"/>
      <c r="E680" s="64"/>
      <c r="F680" s="64"/>
      <c r="G680" s="64"/>
      <c r="H680" s="64"/>
      <c r="I680" s="64"/>
      <c r="J680" s="64"/>
      <c r="K680" s="64"/>
      <c r="L680" s="55" t="s">
        <v>178</v>
      </c>
      <c r="M680" s="56"/>
      <c r="N680" s="57">
        <v>8599100</v>
      </c>
      <c r="O680" s="57">
        <v>8599100</v>
      </c>
      <c r="P680" s="58">
        <v>8599100</v>
      </c>
      <c r="Q680" s="59">
        <v>100</v>
      </c>
      <c r="R680" s="59">
        <v>100</v>
      </c>
    </row>
    <row r="681" spans="1:18" ht="106.5" customHeight="1" x14ac:dyDescent="0.2">
      <c r="A681" s="60"/>
      <c r="B681" s="64" t="s">
        <v>177</v>
      </c>
      <c r="C681" s="64"/>
      <c r="D681" s="64"/>
      <c r="E681" s="64"/>
      <c r="F681" s="64"/>
      <c r="G681" s="64"/>
      <c r="H681" s="64"/>
      <c r="I681" s="64"/>
      <c r="J681" s="64"/>
      <c r="K681" s="64"/>
      <c r="L681" s="55" t="s">
        <v>176</v>
      </c>
      <c r="M681" s="56"/>
      <c r="N681" s="57">
        <v>2798100</v>
      </c>
      <c r="O681" s="57">
        <v>2798100</v>
      </c>
      <c r="P681" s="58">
        <v>2798100</v>
      </c>
      <c r="Q681" s="59">
        <v>100</v>
      </c>
      <c r="R681" s="59">
        <v>100</v>
      </c>
    </row>
    <row r="682" spans="1:18" ht="54.75" customHeight="1" x14ac:dyDescent="0.2">
      <c r="A682" s="60"/>
      <c r="B682" s="64" t="s">
        <v>175</v>
      </c>
      <c r="C682" s="64"/>
      <c r="D682" s="64"/>
      <c r="E682" s="64"/>
      <c r="F682" s="64"/>
      <c r="G682" s="64"/>
      <c r="H682" s="64"/>
      <c r="I682" s="64"/>
      <c r="J682" s="64"/>
      <c r="K682" s="64"/>
      <c r="L682" s="55" t="s">
        <v>174</v>
      </c>
      <c r="M682" s="56"/>
      <c r="N682" s="57">
        <v>2798100</v>
      </c>
      <c r="O682" s="57">
        <v>2798100</v>
      </c>
      <c r="P682" s="58">
        <v>2798100</v>
      </c>
      <c r="Q682" s="59">
        <v>100</v>
      </c>
      <c r="R682" s="59">
        <v>100</v>
      </c>
    </row>
    <row r="683" spans="1:18" ht="33" customHeight="1" x14ac:dyDescent="0.2">
      <c r="A683" s="60"/>
      <c r="B683" s="52"/>
      <c r="C683" s="53"/>
      <c r="D683" s="53"/>
      <c r="E683" s="54"/>
      <c r="F683" s="54"/>
      <c r="G683" s="54"/>
      <c r="H683" s="54"/>
      <c r="I683" s="64" t="s">
        <v>49</v>
      </c>
      <c r="J683" s="64"/>
      <c r="K683" s="64"/>
      <c r="L683" s="55" t="s">
        <v>174</v>
      </c>
      <c r="M683" s="56" t="s">
        <v>48</v>
      </c>
      <c r="N683" s="57">
        <v>2798100</v>
      </c>
      <c r="O683" s="57">
        <v>2798100</v>
      </c>
      <c r="P683" s="58">
        <v>2798100</v>
      </c>
      <c r="Q683" s="59">
        <v>100</v>
      </c>
      <c r="R683" s="59">
        <v>100</v>
      </c>
    </row>
    <row r="684" spans="1:18" ht="59.25" customHeight="1" x14ac:dyDescent="0.2">
      <c r="A684" s="60"/>
      <c r="B684" s="52"/>
      <c r="C684" s="53"/>
      <c r="D684" s="53"/>
      <c r="E684" s="54"/>
      <c r="F684" s="54"/>
      <c r="G684" s="54"/>
      <c r="H684" s="54"/>
      <c r="I684" s="52"/>
      <c r="J684" s="64" t="s">
        <v>47</v>
      </c>
      <c r="K684" s="64"/>
      <c r="L684" s="55" t="s">
        <v>174</v>
      </c>
      <c r="M684" s="56" t="s">
        <v>45</v>
      </c>
      <c r="N684" s="57">
        <v>2798100</v>
      </c>
      <c r="O684" s="57">
        <v>2798100</v>
      </c>
      <c r="P684" s="58">
        <v>2798100</v>
      </c>
      <c r="Q684" s="59">
        <v>100</v>
      </c>
      <c r="R684" s="59">
        <v>100</v>
      </c>
    </row>
    <row r="685" spans="1:18" ht="22.5" customHeight="1" x14ac:dyDescent="0.2">
      <c r="A685" s="60"/>
      <c r="B685" s="64" t="s">
        <v>173</v>
      </c>
      <c r="C685" s="64"/>
      <c r="D685" s="64"/>
      <c r="E685" s="64"/>
      <c r="F685" s="64"/>
      <c r="G685" s="64"/>
      <c r="H685" s="64"/>
      <c r="I685" s="64"/>
      <c r="J685" s="64"/>
      <c r="K685" s="64"/>
      <c r="L685" s="55" t="s">
        <v>172</v>
      </c>
      <c r="M685" s="56"/>
      <c r="N685" s="57">
        <v>5801000</v>
      </c>
      <c r="O685" s="57">
        <v>5801000</v>
      </c>
      <c r="P685" s="58">
        <v>5801000</v>
      </c>
      <c r="Q685" s="59">
        <v>100</v>
      </c>
      <c r="R685" s="59">
        <v>100</v>
      </c>
    </row>
    <row r="686" spans="1:18" ht="48.75" customHeight="1" x14ac:dyDescent="0.2">
      <c r="A686" s="60"/>
      <c r="B686" s="64" t="s">
        <v>171</v>
      </c>
      <c r="C686" s="64"/>
      <c r="D686" s="64"/>
      <c r="E686" s="64"/>
      <c r="F686" s="64"/>
      <c r="G686" s="64"/>
      <c r="H686" s="64"/>
      <c r="I686" s="64"/>
      <c r="J686" s="64"/>
      <c r="K686" s="64"/>
      <c r="L686" s="55" t="s">
        <v>170</v>
      </c>
      <c r="M686" s="56"/>
      <c r="N686" s="57">
        <v>5801000</v>
      </c>
      <c r="O686" s="57">
        <v>5801000</v>
      </c>
      <c r="P686" s="58">
        <v>5801000</v>
      </c>
      <c r="Q686" s="59">
        <v>100</v>
      </c>
      <c r="R686" s="59">
        <v>100</v>
      </c>
    </row>
    <row r="687" spans="1:18" ht="34.5" customHeight="1" x14ac:dyDescent="0.2">
      <c r="A687" s="60"/>
      <c r="B687" s="52"/>
      <c r="C687" s="53"/>
      <c r="D687" s="53"/>
      <c r="E687" s="54"/>
      <c r="F687" s="54"/>
      <c r="G687" s="54"/>
      <c r="H687" s="54"/>
      <c r="I687" s="64" t="s">
        <v>49</v>
      </c>
      <c r="J687" s="64"/>
      <c r="K687" s="64"/>
      <c r="L687" s="55" t="s">
        <v>170</v>
      </c>
      <c r="M687" s="56" t="s">
        <v>48</v>
      </c>
      <c r="N687" s="57">
        <v>5801000</v>
      </c>
      <c r="O687" s="57">
        <v>5801000</v>
      </c>
      <c r="P687" s="58">
        <v>5801000</v>
      </c>
      <c r="Q687" s="59">
        <v>100</v>
      </c>
      <c r="R687" s="59">
        <v>100</v>
      </c>
    </row>
    <row r="688" spans="1:18" ht="57" customHeight="1" x14ac:dyDescent="0.2">
      <c r="A688" s="60"/>
      <c r="B688" s="52"/>
      <c r="C688" s="53"/>
      <c r="D688" s="53"/>
      <c r="E688" s="54"/>
      <c r="F688" s="54"/>
      <c r="G688" s="54"/>
      <c r="H688" s="54"/>
      <c r="I688" s="52"/>
      <c r="J688" s="64" t="s">
        <v>47</v>
      </c>
      <c r="K688" s="64"/>
      <c r="L688" s="55" t="s">
        <v>170</v>
      </c>
      <c r="M688" s="56" t="s">
        <v>45</v>
      </c>
      <c r="N688" s="57">
        <v>5801000</v>
      </c>
      <c r="O688" s="57">
        <v>5801000</v>
      </c>
      <c r="P688" s="58">
        <v>5801000</v>
      </c>
      <c r="Q688" s="59">
        <v>100</v>
      </c>
      <c r="R688" s="59">
        <v>100</v>
      </c>
    </row>
    <row r="689" spans="1:18" ht="36.75" customHeight="1" x14ac:dyDescent="0.2">
      <c r="A689" s="60"/>
      <c r="B689" s="64" t="s">
        <v>169</v>
      </c>
      <c r="C689" s="64"/>
      <c r="D689" s="64"/>
      <c r="E689" s="64"/>
      <c r="F689" s="64"/>
      <c r="G689" s="64"/>
      <c r="H689" s="64"/>
      <c r="I689" s="64"/>
      <c r="J689" s="64"/>
      <c r="K689" s="64"/>
      <c r="L689" s="55" t="s">
        <v>168</v>
      </c>
      <c r="M689" s="56"/>
      <c r="N689" s="57">
        <v>40668637</v>
      </c>
      <c r="O689" s="57">
        <v>40668637</v>
      </c>
      <c r="P689" s="58">
        <v>39959272.299999997</v>
      </c>
      <c r="Q689" s="59">
        <v>98.255745084350863</v>
      </c>
      <c r="R689" s="59">
        <v>98.255745084350863</v>
      </c>
    </row>
    <row r="690" spans="1:18" ht="48" customHeight="1" x14ac:dyDescent="0.2">
      <c r="A690" s="60"/>
      <c r="B690" s="64" t="s">
        <v>167</v>
      </c>
      <c r="C690" s="64"/>
      <c r="D690" s="64"/>
      <c r="E690" s="64"/>
      <c r="F690" s="64"/>
      <c r="G690" s="64"/>
      <c r="H690" s="64"/>
      <c r="I690" s="64"/>
      <c r="J690" s="64"/>
      <c r="K690" s="64"/>
      <c r="L690" s="55" t="s">
        <v>166</v>
      </c>
      <c r="M690" s="56"/>
      <c r="N690" s="57">
        <v>40668637</v>
      </c>
      <c r="O690" s="57">
        <v>40668637</v>
      </c>
      <c r="P690" s="58">
        <v>39959272.299999997</v>
      </c>
      <c r="Q690" s="59">
        <v>98.255745084350863</v>
      </c>
      <c r="R690" s="59">
        <v>98.255745084350863</v>
      </c>
    </row>
    <row r="691" spans="1:18" ht="41.25" customHeight="1" x14ac:dyDescent="0.2">
      <c r="A691" s="60"/>
      <c r="B691" s="64" t="s">
        <v>64</v>
      </c>
      <c r="C691" s="64"/>
      <c r="D691" s="64"/>
      <c r="E691" s="64"/>
      <c r="F691" s="64"/>
      <c r="G691" s="64"/>
      <c r="H691" s="64"/>
      <c r="I691" s="64"/>
      <c r="J691" s="64"/>
      <c r="K691" s="64"/>
      <c r="L691" s="55" t="s">
        <v>165</v>
      </c>
      <c r="M691" s="56"/>
      <c r="N691" s="57">
        <v>40619237</v>
      </c>
      <c r="O691" s="57">
        <v>40619237</v>
      </c>
      <c r="P691" s="58">
        <v>39909872.299999997</v>
      </c>
      <c r="Q691" s="59">
        <v>98.253623769446961</v>
      </c>
      <c r="R691" s="59">
        <v>98.253623769446961</v>
      </c>
    </row>
    <row r="692" spans="1:18" ht="50.25" customHeight="1" x14ac:dyDescent="0.2">
      <c r="A692" s="60"/>
      <c r="B692" s="52"/>
      <c r="C692" s="53"/>
      <c r="D692" s="53"/>
      <c r="E692" s="54"/>
      <c r="F692" s="54"/>
      <c r="G692" s="54"/>
      <c r="H692" s="54"/>
      <c r="I692" s="64" t="s">
        <v>49</v>
      </c>
      <c r="J692" s="64"/>
      <c r="K692" s="64"/>
      <c r="L692" s="55" t="s">
        <v>165</v>
      </c>
      <c r="M692" s="56" t="s">
        <v>48</v>
      </c>
      <c r="N692" s="57">
        <v>40619237</v>
      </c>
      <c r="O692" s="57">
        <v>40619237</v>
      </c>
      <c r="P692" s="58">
        <v>39909872.299999997</v>
      </c>
      <c r="Q692" s="59">
        <v>98.253623769446961</v>
      </c>
      <c r="R692" s="59">
        <v>98.253623769446961</v>
      </c>
    </row>
    <row r="693" spans="1:18" ht="21" customHeight="1" x14ac:dyDescent="0.2">
      <c r="A693" s="60"/>
      <c r="B693" s="52"/>
      <c r="C693" s="53"/>
      <c r="D693" s="53"/>
      <c r="E693" s="54"/>
      <c r="F693" s="54"/>
      <c r="G693" s="54"/>
      <c r="H693" s="54"/>
      <c r="I693" s="52"/>
      <c r="J693" s="64" t="s">
        <v>57</v>
      </c>
      <c r="K693" s="64"/>
      <c r="L693" s="55" t="s">
        <v>165</v>
      </c>
      <c r="M693" s="56" t="s">
        <v>55</v>
      </c>
      <c r="N693" s="57">
        <v>40619237</v>
      </c>
      <c r="O693" s="57">
        <v>40619237</v>
      </c>
      <c r="P693" s="58">
        <v>39909872.299999997</v>
      </c>
      <c r="Q693" s="59">
        <v>98.253623769446961</v>
      </c>
      <c r="R693" s="59">
        <v>98.253623769446961</v>
      </c>
    </row>
    <row r="694" spans="1:18" ht="24" customHeight="1" x14ac:dyDescent="0.2">
      <c r="A694" s="60"/>
      <c r="B694" s="64" t="s">
        <v>58</v>
      </c>
      <c r="C694" s="64"/>
      <c r="D694" s="64"/>
      <c r="E694" s="64"/>
      <c r="F694" s="64"/>
      <c r="G694" s="64"/>
      <c r="H694" s="64"/>
      <c r="I694" s="64"/>
      <c r="J694" s="64"/>
      <c r="K694" s="64"/>
      <c r="L694" s="55" t="s">
        <v>164</v>
      </c>
      <c r="M694" s="56"/>
      <c r="N694" s="57">
        <v>49400</v>
      </c>
      <c r="O694" s="57">
        <v>49400</v>
      </c>
      <c r="P694" s="58">
        <v>49400</v>
      </c>
      <c r="Q694" s="59">
        <v>100</v>
      </c>
      <c r="R694" s="59">
        <v>100</v>
      </c>
    </row>
    <row r="695" spans="1:18" ht="34.5" customHeight="1" x14ac:dyDescent="0.2">
      <c r="A695" s="60"/>
      <c r="B695" s="52"/>
      <c r="C695" s="53"/>
      <c r="D695" s="53"/>
      <c r="E695" s="54"/>
      <c r="F695" s="54"/>
      <c r="G695" s="54"/>
      <c r="H695" s="54"/>
      <c r="I695" s="64" t="s">
        <v>23</v>
      </c>
      <c r="J695" s="64"/>
      <c r="K695" s="64"/>
      <c r="L695" s="55" t="s">
        <v>164</v>
      </c>
      <c r="M695" s="56" t="s">
        <v>22</v>
      </c>
      <c r="N695" s="57">
        <v>49400</v>
      </c>
      <c r="O695" s="57">
        <v>49400</v>
      </c>
      <c r="P695" s="58">
        <v>49400</v>
      </c>
      <c r="Q695" s="59">
        <v>100</v>
      </c>
      <c r="R695" s="59">
        <v>100</v>
      </c>
    </row>
    <row r="696" spans="1:18" ht="27.75" customHeight="1" x14ac:dyDescent="0.2">
      <c r="A696" s="60"/>
      <c r="B696" s="52"/>
      <c r="C696" s="53"/>
      <c r="D696" s="53"/>
      <c r="E696" s="54"/>
      <c r="F696" s="54"/>
      <c r="G696" s="54"/>
      <c r="H696" s="54"/>
      <c r="I696" s="52"/>
      <c r="J696" s="64" t="s">
        <v>21</v>
      </c>
      <c r="K696" s="64"/>
      <c r="L696" s="55" t="s">
        <v>164</v>
      </c>
      <c r="M696" s="56" t="s">
        <v>20</v>
      </c>
      <c r="N696" s="57">
        <v>49400</v>
      </c>
      <c r="O696" s="57">
        <v>49400</v>
      </c>
      <c r="P696" s="58">
        <v>49400</v>
      </c>
      <c r="Q696" s="59">
        <v>100</v>
      </c>
      <c r="R696" s="59">
        <v>100</v>
      </c>
    </row>
    <row r="697" spans="1:18" ht="38.25" customHeight="1" x14ac:dyDescent="0.2">
      <c r="A697" s="60"/>
      <c r="B697" s="52"/>
      <c r="C697" s="53"/>
      <c r="D697" s="53"/>
      <c r="E697" s="65" t="s">
        <v>163</v>
      </c>
      <c r="F697" s="65"/>
      <c r="G697" s="65"/>
      <c r="H697" s="65"/>
      <c r="I697" s="65"/>
      <c r="J697" s="65"/>
      <c r="K697" s="65"/>
      <c r="L697" s="55" t="s">
        <v>162</v>
      </c>
      <c r="M697" s="56"/>
      <c r="N697" s="57">
        <v>81178549.469999999</v>
      </c>
      <c r="O697" s="57">
        <v>81178549.469999999</v>
      </c>
      <c r="P697" s="58">
        <v>79874530.620000005</v>
      </c>
      <c r="Q697" s="59">
        <v>98.39364110529975</v>
      </c>
      <c r="R697" s="59">
        <v>98.39364110529975</v>
      </c>
    </row>
    <row r="698" spans="1:18" ht="40.5" customHeight="1" x14ac:dyDescent="0.2">
      <c r="A698" s="60"/>
      <c r="B698" s="64" t="s">
        <v>161</v>
      </c>
      <c r="C698" s="64"/>
      <c r="D698" s="64"/>
      <c r="E698" s="64"/>
      <c r="F698" s="64"/>
      <c r="G698" s="64"/>
      <c r="H698" s="64"/>
      <c r="I698" s="64"/>
      <c r="J698" s="64"/>
      <c r="K698" s="64"/>
      <c r="L698" s="55" t="s">
        <v>160</v>
      </c>
      <c r="M698" s="56"/>
      <c r="N698" s="57">
        <v>80841546.469999999</v>
      </c>
      <c r="O698" s="57">
        <v>80841546.469999999</v>
      </c>
      <c r="P698" s="58">
        <v>79537527.620000005</v>
      </c>
      <c r="Q698" s="59">
        <v>98.386944699921202</v>
      </c>
      <c r="R698" s="59">
        <v>98.386944699921202</v>
      </c>
    </row>
    <row r="699" spans="1:18" ht="32.25" customHeight="1" x14ac:dyDescent="0.2">
      <c r="A699" s="60"/>
      <c r="B699" s="64" t="s">
        <v>159</v>
      </c>
      <c r="C699" s="64"/>
      <c r="D699" s="64"/>
      <c r="E699" s="64"/>
      <c r="F699" s="64"/>
      <c r="G699" s="64"/>
      <c r="H699" s="64"/>
      <c r="I699" s="64"/>
      <c r="J699" s="64"/>
      <c r="K699" s="64"/>
      <c r="L699" s="55" t="s">
        <v>158</v>
      </c>
      <c r="M699" s="56"/>
      <c r="N699" s="57">
        <v>8577177.2300000004</v>
      </c>
      <c r="O699" s="57">
        <v>8519703.8599999994</v>
      </c>
      <c r="P699" s="58">
        <v>8493434.3900000006</v>
      </c>
      <c r="Q699" s="59">
        <v>99.02365501196482</v>
      </c>
      <c r="R699" s="59">
        <v>99.691662170051075</v>
      </c>
    </row>
    <row r="700" spans="1:18" ht="27" customHeight="1" x14ac:dyDescent="0.2">
      <c r="A700" s="60"/>
      <c r="B700" s="64" t="s">
        <v>58</v>
      </c>
      <c r="C700" s="64"/>
      <c r="D700" s="64"/>
      <c r="E700" s="64"/>
      <c r="F700" s="64"/>
      <c r="G700" s="64"/>
      <c r="H700" s="64"/>
      <c r="I700" s="64"/>
      <c r="J700" s="64"/>
      <c r="K700" s="64"/>
      <c r="L700" s="55" t="s">
        <v>157</v>
      </c>
      <c r="M700" s="56"/>
      <c r="N700" s="57">
        <v>8577177.2300000004</v>
      </c>
      <c r="O700" s="57">
        <v>8519703.8599999994</v>
      </c>
      <c r="P700" s="58">
        <v>8493434.3900000006</v>
      </c>
      <c r="Q700" s="59">
        <v>99.02365501196482</v>
      </c>
      <c r="R700" s="59">
        <v>99.691662170051075</v>
      </c>
    </row>
    <row r="701" spans="1:18" ht="36.75" customHeight="1" x14ac:dyDescent="0.2">
      <c r="A701" s="60"/>
      <c r="B701" s="52"/>
      <c r="C701" s="53"/>
      <c r="D701" s="53"/>
      <c r="E701" s="54"/>
      <c r="F701" s="54"/>
      <c r="G701" s="54"/>
      <c r="H701" s="54"/>
      <c r="I701" s="64" t="s">
        <v>23</v>
      </c>
      <c r="J701" s="64"/>
      <c r="K701" s="64"/>
      <c r="L701" s="55" t="s">
        <v>157</v>
      </c>
      <c r="M701" s="56" t="s">
        <v>22</v>
      </c>
      <c r="N701" s="57">
        <v>8375641.5899999999</v>
      </c>
      <c r="O701" s="57">
        <v>8318168.2199999997</v>
      </c>
      <c r="P701" s="58">
        <v>8291898.75</v>
      </c>
      <c r="Q701" s="59">
        <v>99.000162087881321</v>
      </c>
      <c r="R701" s="59">
        <v>99.684191647665429</v>
      </c>
    </row>
    <row r="702" spans="1:18" ht="29.25" customHeight="1" x14ac:dyDescent="0.2">
      <c r="A702" s="60"/>
      <c r="B702" s="52"/>
      <c r="C702" s="53"/>
      <c r="D702" s="53"/>
      <c r="E702" s="54"/>
      <c r="F702" s="54"/>
      <c r="G702" s="54"/>
      <c r="H702" s="54"/>
      <c r="I702" s="52"/>
      <c r="J702" s="64" t="s">
        <v>21</v>
      </c>
      <c r="K702" s="64"/>
      <c r="L702" s="55" t="s">
        <v>157</v>
      </c>
      <c r="M702" s="56" t="s">
        <v>20</v>
      </c>
      <c r="N702" s="57">
        <v>8375641.5899999999</v>
      </c>
      <c r="O702" s="57">
        <v>8318168.2199999997</v>
      </c>
      <c r="P702" s="58">
        <v>8291898.75</v>
      </c>
      <c r="Q702" s="59">
        <v>99.000162087881321</v>
      </c>
      <c r="R702" s="59">
        <v>99.684191647665429</v>
      </c>
    </row>
    <row r="703" spans="1:18" ht="31.5" customHeight="1" x14ac:dyDescent="0.2">
      <c r="A703" s="60"/>
      <c r="B703" s="52"/>
      <c r="C703" s="53"/>
      <c r="D703" s="53"/>
      <c r="E703" s="54"/>
      <c r="F703" s="54"/>
      <c r="G703" s="54"/>
      <c r="H703" s="54"/>
      <c r="I703" s="64" t="s">
        <v>3</v>
      </c>
      <c r="J703" s="64"/>
      <c r="K703" s="64"/>
      <c r="L703" s="55" t="s">
        <v>157</v>
      </c>
      <c r="M703" s="56" t="s">
        <v>2</v>
      </c>
      <c r="N703" s="57">
        <v>201535.64</v>
      </c>
      <c r="O703" s="57">
        <v>201535.64</v>
      </c>
      <c r="P703" s="58">
        <v>201535.64</v>
      </c>
      <c r="Q703" s="59">
        <v>100</v>
      </c>
      <c r="R703" s="59">
        <v>100</v>
      </c>
    </row>
    <row r="704" spans="1:18" ht="18" customHeight="1" x14ac:dyDescent="0.2">
      <c r="A704" s="60"/>
      <c r="B704" s="52"/>
      <c r="C704" s="53"/>
      <c r="D704" s="53"/>
      <c r="E704" s="54"/>
      <c r="F704" s="54"/>
      <c r="G704" s="54"/>
      <c r="H704" s="54"/>
      <c r="I704" s="52"/>
      <c r="J704" s="64" t="s">
        <v>126</v>
      </c>
      <c r="K704" s="64"/>
      <c r="L704" s="55" t="s">
        <v>157</v>
      </c>
      <c r="M704" s="56" t="s">
        <v>125</v>
      </c>
      <c r="N704" s="57">
        <v>201535.64</v>
      </c>
      <c r="O704" s="57">
        <v>201535.64</v>
      </c>
      <c r="P704" s="58">
        <v>201535.64</v>
      </c>
      <c r="Q704" s="59">
        <v>100</v>
      </c>
      <c r="R704" s="59">
        <v>100</v>
      </c>
    </row>
    <row r="705" spans="1:18" ht="51.75" customHeight="1" x14ac:dyDescent="0.2">
      <c r="A705" s="60"/>
      <c r="B705" s="64" t="s">
        <v>156</v>
      </c>
      <c r="C705" s="64"/>
      <c r="D705" s="64"/>
      <c r="E705" s="64"/>
      <c r="F705" s="64"/>
      <c r="G705" s="64"/>
      <c r="H705" s="64"/>
      <c r="I705" s="64"/>
      <c r="J705" s="64"/>
      <c r="K705" s="64"/>
      <c r="L705" s="55" t="s">
        <v>155</v>
      </c>
      <c r="M705" s="56"/>
      <c r="N705" s="57">
        <v>71894369.239999995</v>
      </c>
      <c r="O705" s="57">
        <v>71952013.609999999</v>
      </c>
      <c r="P705" s="58">
        <v>70674264.230000004</v>
      </c>
      <c r="Q705" s="59">
        <v>98.302919932537407</v>
      </c>
      <c r="R705" s="59">
        <v>98.22416452870138</v>
      </c>
    </row>
    <row r="706" spans="1:18" ht="21.75" customHeight="1" x14ac:dyDescent="0.2">
      <c r="A706" s="60"/>
      <c r="B706" s="64" t="s">
        <v>85</v>
      </c>
      <c r="C706" s="64"/>
      <c r="D706" s="64"/>
      <c r="E706" s="64"/>
      <c r="F706" s="64"/>
      <c r="G706" s="64"/>
      <c r="H706" s="64"/>
      <c r="I706" s="64"/>
      <c r="J706" s="64"/>
      <c r="K706" s="64"/>
      <c r="L706" s="55" t="s">
        <v>154</v>
      </c>
      <c r="M706" s="56"/>
      <c r="N706" s="57">
        <v>1000000</v>
      </c>
      <c r="O706" s="57">
        <v>1000000</v>
      </c>
      <c r="P706" s="58">
        <v>1000000</v>
      </c>
      <c r="Q706" s="59">
        <v>100</v>
      </c>
      <c r="R706" s="59">
        <v>100</v>
      </c>
    </row>
    <row r="707" spans="1:18" ht="15.75" customHeight="1" x14ac:dyDescent="0.2">
      <c r="A707" s="60"/>
      <c r="B707" s="52"/>
      <c r="C707" s="53"/>
      <c r="D707" s="53"/>
      <c r="E707" s="54"/>
      <c r="F707" s="54"/>
      <c r="G707" s="54"/>
      <c r="H707" s="54"/>
      <c r="I707" s="64" t="s">
        <v>3</v>
      </c>
      <c r="J707" s="64"/>
      <c r="K707" s="64"/>
      <c r="L707" s="55" t="s">
        <v>154</v>
      </c>
      <c r="M707" s="56" t="s">
        <v>2</v>
      </c>
      <c r="N707" s="57">
        <v>1000000</v>
      </c>
      <c r="O707" s="57">
        <v>1000000</v>
      </c>
      <c r="P707" s="58">
        <v>1000000</v>
      </c>
      <c r="Q707" s="59">
        <v>100</v>
      </c>
      <c r="R707" s="59">
        <v>100</v>
      </c>
    </row>
    <row r="708" spans="1:18" ht="60.75" customHeight="1" x14ac:dyDescent="0.2">
      <c r="A708" s="60"/>
      <c r="B708" s="52"/>
      <c r="C708" s="53"/>
      <c r="D708" s="53"/>
      <c r="E708" s="54"/>
      <c r="F708" s="54"/>
      <c r="G708" s="54"/>
      <c r="H708" s="54"/>
      <c r="I708" s="52"/>
      <c r="J708" s="64" t="s">
        <v>752</v>
      </c>
      <c r="K708" s="64"/>
      <c r="L708" s="55" t="s">
        <v>154</v>
      </c>
      <c r="M708" s="56" t="s">
        <v>83</v>
      </c>
      <c r="N708" s="57">
        <v>1000000</v>
      </c>
      <c r="O708" s="57">
        <v>1000000</v>
      </c>
      <c r="P708" s="58">
        <v>1000000</v>
      </c>
      <c r="Q708" s="59">
        <v>100</v>
      </c>
      <c r="R708" s="59">
        <v>100</v>
      </c>
    </row>
    <row r="709" spans="1:18" ht="18.75" customHeight="1" x14ac:dyDescent="0.2">
      <c r="A709" s="60"/>
      <c r="B709" s="64" t="s">
        <v>58</v>
      </c>
      <c r="C709" s="64"/>
      <c r="D709" s="64"/>
      <c r="E709" s="64"/>
      <c r="F709" s="64"/>
      <c r="G709" s="64"/>
      <c r="H709" s="64"/>
      <c r="I709" s="64"/>
      <c r="J709" s="64"/>
      <c r="K709" s="64"/>
      <c r="L709" s="55" t="s">
        <v>153</v>
      </c>
      <c r="M709" s="56"/>
      <c r="N709" s="57">
        <v>70894369.239999995</v>
      </c>
      <c r="O709" s="57">
        <v>70952013.609999999</v>
      </c>
      <c r="P709" s="58">
        <v>69674264.230000004</v>
      </c>
      <c r="Q709" s="59">
        <v>98.278981782220882</v>
      </c>
      <c r="R709" s="59">
        <v>98.199135845497821</v>
      </c>
    </row>
    <row r="710" spans="1:18" ht="34.5" customHeight="1" x14ac:dyDescent="0.2">
      <c r="A710" s="60"/>
      <c r="B710" s="52"/>
      <c r="C710" s="53"/>
      <c r="D710" s="53"/>
      <c r="E710" s="54"/>
      <c r="F710" s="54"/>
      <c r="G710" s="54"/>
      <c r="H710" s="54"/>
      <c r="I710" s="64" t="s">
        <v>23</v>
      </c>
      <c r="J710" s="64"/>
      <c r="K710" s="64"/>
      <c r="L710" s="55" t="s">
        <v>153</v>
      </c>
      <c r="M710" s="56" t="s">
        <v>22</v>
      </c>
      <c r="N710" s="57">
        <v>70861608.239999995</v>
      </c>
      <c r="O710" s="57">
        <v>70905291.640000001</v>
      </c>
      <c r="P710" s="58">
        <v>69627542.260000005</v>
      </c>
      <c r="Q710" s="59">
        <v>98.258484374472062</v>
      </c>
      <c r="R710" s="59">
        <v>98.197949193288167</v>
      </c>
    </row>
    <row r="711" spans="1:18" ht="44.25" customHeight="1" x14ac:dyDescent="0.2">
      <c r="A711" s="60"/>
      <c r="B711" s="52"/>
      <c r="C711" s="53"/>
      <c r="D711" s="53"/>
      <c r="E711" s="54"/>
      <c r="F711" s="54"/>
      <c r="G711" s="54"/>
      <c r="H711" s="54"/>
      <c r="I711" s="52"/>
      <c r="J711" s="64" t="s">
        <v>21</v>
      </c>
      <c r="K711" s="64"/>
      <c r="L711" s="55" t="s">
        <v>153</v>
      </c>
      <c r="M711" s="56" t="s">
        <v>20</v>
      </c>
      <c r="N711" s="57">
        <v>70861608.239999995</v>
      </c>
      <c r="O711" s="57">
        <v>70905291.640000001</v>
      </c>
      <c r="P711" s="58">
        <v>69627542.260000005</v>
      </c>
      <c r="Q711" s="59">
        <v>98.258484374472062</v>
      </c>
      <c r="R711" s="59">
        <v>98.197949193288167</v>
      </c>
    </row>
    <row r="712" spans="1:18" ht="19.5" customHeight="1" x14ac:dyDescent="0.2">
      <c r="A712" s="60"/>
      <c r="B712" s="52"/>
      <c r="C712" s="53"/>
      <c r="D712" s="53"/>
      <c r="E712" s="54"/>
      <c r="F712" s="54"/>
      <c r="G712" s="54"/>
      <c r="H712" s="54"/>
      <c r="I712" s="64" t="s">
        <v>3</v>
      </c>
      <c r="J712" s="64"/>
      <c r="K712" s="64"/>
      <c r="L712" s="55" t="s">
        <v>153</v>
      </c>
      <c r="M712" s="56" t="s">
        <v>2</v>
      </c>
      <c r="N712" s="57">
        <v>32761</v>
      </c>
      <c r="O712" s="57">
        <v>46721.97</v>
      </c>
      <c r="P712" s="58">
        <v>46721.97</v>
      </c>
      <c r="Q712" s="59">
        <v>142.61460272885444</v>
      </c>
      <c r="R712" s="59">
        <v>100</v>
      </c>
    </row>
    <row r="713" spans="1:18" ht="27.75" customHeight="1" x14ac:dyDescent="0.2">
      <c r="A713" s="60"/>
      <c r="B713" s="52"/>
      <c r="C713" s="53"/>
      <c r="D713" s="53"/>
      <c r="E713" s="54"/>
      <c r="F713" s="54"/>
      <c r="G713" s="54"/>
      <c r="H713" s="54"/>
      <c r="I713" s="52"/>
      <c r="J713" s="64" t="s">
        <v>126</v>
      </c>
      <c r="K713" s="64"/>
      <c r="L713" s="55" t="s">
        <v>153</v>
      </c>
      <c r="M713" s="56" t="s">
        <v>125</v>
      </c>
      <c r="N713" s="57">
        <v>0</v>
      </c>
      <c r="O713" s="57">
        <v>6763.97</v>
      </c>
      <c r="P713" s="58">
        <v>6763.97</v>
      </c>
      <c r="Q713" s="59"/>
      <c r="R713" s="59">
        <v>100</v>
      </c>
    </row>
    <row r="714" spans="1:18" ht="18.75" customHeight="1" x14ac:dyDescent="0.2">
      <c r="A714" s="60"/>
      <c r="B714" s="52"/>
      <c r="C714" s="53"/>
      <c r="D714" s="53"/>
      <c r="E714" s="54"/>
      <c r="F714" s="54"/>
      <c r="G714" s="54"/>
      <c r="H714" s="54"/>
      <c r="I714" s="52"/>
      <c r="J714" s="64" t="s">
        <v>29</v>
      </c>
      <c r="K714" s="64"/>
      <c r="L714" s="55" t="s">
        <v>153</v>
      </c>
      <c r="M714" s="56" t="s">
        <v>27</v>
      </c>
      <c r="N714" s="57">
        <v>32761</v>
      </c>
      <c r="O714" s="57">
        <v>39958</v>
      </c>
      <c r="P714" s="58">
        <v>39958</v>
      </c>
      <c r="Q714" s="59">
        <v>121.96819388907542</v>
      </c>
      <c r="R714" s="59">
        <v>100</v>
      </c>
    </row>
    <row r="715" spans="1:18" ht="36.75" customHeight="1" x14ac:dyDescent="0.2">
      <c r="A715" s="60"/>
      <c r="B715" s="64" t="s">
        <v>152</v>
      </c>
      <c r="C715" s="64"/>
      <c r="D715" s="64"/>
      <c r="E715" s="64"/>
      <c r="F715" s="64"/>
      <c r="G715" s="64"/>
      <c r="H715" s="64"/>
      <c r="I715" s="64"/>
      <c r="J715" s="64"/>
      <c r="K715" s="64"/>
      <c r="L715" s="55" t="s">
        <v>151</v>
      </c>
      <c r="M715" s="56"/>
      <c r="N715" s="57">
        <v>370000</v>
      </c>
      <c r="O715" s="57">
        <v>369829</v>
      </c>
      <c r="P715" s="58">
        <v>369829</v>
      </c>
      <c r="Q715" s="59">
        <v>99.953783783783777</v>
      </c>
      <c r="R715" s="59">
        <v>100</v>
      </c>
    </row>
    <row r="716" spans="1:18" ht="33" customHeight="1" x14ac:dyDescent="0.2">
      <c r="A716" s="60"/>
      <c r="B716" s="64" t="s">
        <v>58</v>
      </c>
      <c r="C716" s="64"/>
      <c r="D716" s="64"/>
      <c r="E716" s="64"/>
      <c r="F716" s="64"/>
      <c r="G716" s="64"/>
      <c r="H716" s="64"/>
      <c r="I716" s="64"/>
      <c r="J716" s="64"/>
      <c r="K716" s="64"/>
      <c r="L716" s="55" t="s">
        <v>150</v>
      </c>
      <c r="M716" s="56"/>
      <c r="N716" s="57">
        <v>370000</v>
      </c>
      <c r="O716" s="57">
        <v>369829</v>
      </c>
      <c r="P716" s="58">
        <v>369829</v>
      </c>
      <c r="Q716" s="59">
        <v>99.953783783783777</v>
      </c>
      <c r="R716" s="59">
        <v>100</v>
      </c>
    </row>
    <row r="717" spans="1:18" ht="34.5" customHeight="1" x14ac:dyDescent="0.2">
      <c r="A717" s="60"/>
      <c r="B717" s="52"/>
      <c r="C717" s="53"/>
      <c r="D717" s="53"/>
      <c r="E717" s="54"/>
      <c r="F717" s="54"/>
      <c r="G717" s="54"/>
      <c r="H717" s="54"/>
      <c r="I717" s="64" t="s">
        <v>23</v>
      </c>
      <c r="J717" s="64"/>
      <c r="K717" s="64"/>
      <c r="L717" s="55" t="s">
        <v>150</v>
      </c>
      <c r="M717" s="56" t="s">
        <v>22</v>
      </c>
      <c r="N717" s="57">
        <v>370000</v>
      </c>
      <c r="O717" s="57">
        <v>369829</v>
      </c>
      <c r="P717" s="58">
        <v>369829</v>
      </c>
      <c r="Q717" s="59">
        <v>99.953783783783777</v>
      </c>
      <c r="R717" s="59">
        <v>100</v>
      </c>
    </row>
    <row r="718" spans="1:18" ht="33.75" customHeight="1" x14ac:dyDescent="0.2">
      <c r="A718" s="60"/>
      <c r="B718" s="52"/>
      <c r="C718" s="53"/>
      <c r="D718" s="53"/>
      <c r="E718" s="54"/>
      <c r="F718" s="54"/>
      <c r="G718" s="54"/>
      <c r="H718" s="54"/>
      <c r="I718" s="52"/>
      <c r="J718" s="64" t="s">
        <v>21</v>
      </c>
      <c r="K718" s="64"/>
      <c r="L718" s="55" t="s">
        <v>150</v>
      </c>
      <c r="M718" s="56" t="s">
        <v>20</v>
      </c>
      <c r="N718" s="57">
        <v>370000</v>
      </c>
      <c r="O718" s="57">
        <v>369829</v>
      </c>
      <c r="P718" s="58">
        <v>369829</v>
      </c>
      <c r="Q718" s="59">
        <v>99.953783783783777</v>
      </c>
      <c r="R718" s="59">
        <v>100</v>
      </c>
    </row>
    <row r="719" spans="1:18" ht="40.5" customHeight="1" x14ac:dyDescent="0.2">
      <c r="A719" s="60"/>
      <c r="B719" s="64" t="s">
        <v>149</v>
      </c>
      <c r="C719" s="64"/>
      <c r="D719" s="64"/>
      <c r="E719" s="64"/>
      <c r="F719" s="64"/>
      <c r="G719" s="64"/>
      <c r="H719" s="64"/>
      <c r="I719" s="64"/>
      <c r="J719" s="64"/>
      <c r="K719" s="64"/>
      <c r="L719" s="55" t="s">
        <v>148</v>
      </c>
      <c r="M719" s="56"/>
      <c r="N719" s="57">
        <v>337003</v>
      </c>
      <c r="O719" s="57">
        <v>337003</v>
      </c>
      <c r="P719" s="58">
        <v>337003</v>
      </c>
      <c r="Q719" s="59">
        <v>100</v>
      </c>
      <c r="R719" s="59">
        <v>100</v>
      </c>
    </row>
    <row r="720" spans="1:18" ht="34.5" customHeight="1" x14ac:dyDescent="0.2">
      <c r="A720" s="60"/>
      <c r="B720" s="64" t="s">
        <v>147</v>
      </c>
      <c r="C720" s="64"/>
      <c r="D720" s="64"/>
      <c r="E720" s="64"/>
      <c r="F720" s="64"/>
      <c r="G720" s="64"/>
      <c r="H720" s="64"/>
      <c r="I720" s="64"/>
      <c r="J720" s="64"/>
      <c r="K720" s="64"/>
      <c r="L720" s="55" t="s">
        <v>146</v>
      </c>
      <c r="M720" s="56"/>
      <c r="N720" s="57">
        <v>337003</v>
      </c>
      <c r="O720" s="57">
        <v>337003</v>
      </c>
      <c r="P720" s="58">
        <v>337003</v>
      </c>
      <c r="Q720" s="59">
        <v>100</v>
      </c>
      <c r="R720" s="59">
        <v>100</v>
      </c>
    </row>
    <row r="721" spans="1:18" ht="21" customHeight="1" x14ac:dyDescent="0.2">
      <c r="A721" s="60"/>
      <c r="B721" s="64" t="s">
        <v>58</v>
      </c>
      <c r="C721" s="64"/>
      <c r="D721" s="64"/>
      <c r="E721" s="64"/>
      <c r="F721" s="64"/>
      <c r="G721" s="64"/>
      <c r="H721" s="64"/>
      <c r="I721" s="64"/>
      <c r="J721" s="64"/>
      <c r="K721" s="64"/>
      <c r="L721" s="55" t="s">
        <v>145</v>
      </c>
      <c r="M721" s="56"/>
      <c r="N721" s="57">
        <v>337003</v>
      </c>
      <c r="O721" s="57">
        <v>337003</v>
      </c>
      <c r="P721" s="58">
        <v>337003</v>
      </c>
      <c r="Q721" s="59">
        <v>100</v>
      </c>
      <c r="R721" s="59">
        <v>100</v>
      </c>
    </row>
    <row r="722" spans="1:18" ht="31.5" customHeight="1" x14ac:dyDescent="0.2">
      <c r="A722" s="60"/>
      <c r="B722" s="52"/>
      <c r="C722" s="53"/>
      <c r="D722" s="53"/>
      <c r="E722" s="54"/>
      <c r="F722" s="54"/>
      <c r="G722" s="54"/>
      <c r="H722" s="54"/>
      <c r="I722" s="64" t="s">
        <v>23</v>
      </c>
      <c r="J722" s="64"/>
      <c r="K722" s="64"/>
      <c r="L722" s="55" t="s">
        <v>145</v>
      </c>
      <c r="M722" s="56" t="s">
        <v>22</v>
      </c>
      <c r="N722" s="57">
        <v>337003</v>
      </c>
      <c r="O722" s="57">
        <v>337003</v>
      </c>
      <c r="P722" s="58">
        <v>337003</v>
      </c>
      <c r="Q722" s="59">
        <v>100</v>
      </c>
      <c r="R722" s="59">
        <v>100</v>
      </c>
    </row>
    <row r="723" spans="1:18" ht="34.5" customHeight="1" x14ac:dyDescent="0.2">
      <c r="A723" s="60"/>
      <c r="B723" s="52"/>
      <c r="C723" s="53"/>
      <c r="D723" s="53"/>
      <c r="E723" s="54"/>
      <c r="F723" s="54"/>
      <c r="G723" s="54"/>
      <c r="H723" s="54"/>
      <c r="I723" s="52"/>
      <c r="J723" s="64" t="s">
        <v>21</v>
      </c>
      <c r="K723" s="64"/>
      <c r="L723" s="55" t="s">
        <v>145</v>
      </c>
      <c r="M723" s="56" t="s">
        <v>20</v>
      </c>
      <c r="N723" s="57">
        <v>337003</v>
      </c>
      <c r="O723" s="57">
        <v>337003</v>
      </c>
      <c r="P723" s="58">
        <v>337003</v>
      </c>
      <c r="Q723" s="59">
        <v>100</v>
      </c>
      <c r="R723" s="59">
        <v>100</v>
      </c>
    </row>
    <row r="724" spans="1:18" ht="33.75" customHeight="1" x14ac:dyDescent="0.2">
      <c r="A724" s="60"/>
      <c r="B724" s="52"/>
      <c r="C724" s="53"/>
      <c r="D724" s="53"/>
      <c r="E724" s="65" t="s">
        <v>144</v>
      </c>
      <c r="F724" s="65"/>
      <c r="G724" s="65"/>
      <c r="H724" s="65"/>
      <c r="I724" s="65"/>
      <c r="J724" s="65"/>
      <c r="K724" s="65"/>
      <c r="L724" s="55" t="s">
        <v>143</v>
      </c>
      <c r="M724" s="56"/>
      <c r="N724" s="57">
        <v>657685233.55999994</v>
      </c>
      <c r="O724" s="57">
        <v>660927241.75</v>
      </c>
      <c r="P724" s="58">
        <v>658545139.60000002</v>
      </c>
      <c r="Q724" s="59">
        <v>100.13074735391967</v>
      </c>
      <c r="R724" s="59">
        <v>99.639581787596981</v>
      </c>
    </row>
    <row r="725" spans="1:18" ht="23.25" customHeight="1" x14ac:dyDescent="0.2">
      <c r="A725" s="60"/>
      <c r="B725" s="64" t="s">
        <v>142</v>
      </c>
      <c r="C725" s="64"/>
      <c r="D725" s="64"/>
      <c r="E725" s="64"/>
      <c r="F725" s="64"/>
      <c r="G725" s="64"/>
      <c r="H725" s="64"/>
      <c r="I725" s="64"/>
      <c r="J725" s="64"/>
      <c r="K725" s="64"/>
      <c r="L725" s="55" t="s">
        <v>141</v>
      </c>
      <c r="M725" s="56"/>
      <c r="N725" s="57">
        <v>541000</v>
      </c>
      <c r="O725" s="57">
        <v>541000</v>
      </c>
      <c r="P725" s="58">
        <v>540995.6</v>
      </c>
      <c r="Q725" s="59">
        <v>99.999186691312374</v>
      </c>
      <c r="R725" s="59">
        <v>99.999186691312374</v>
      </c>
    </row>
    <row r="726" spans="1:18" ht="64.5" customHeight="1" x14ac:dyDescent="0.2">
      <c r="A726" s="60"/>
      <c r="B726" s="64" t="s">
        <v>140</v>
      </c>
      <c r="C726" s="64"/>
      <c r="D726" s="64"/>
      <c r="E726" s="64"/>
      <c r="F726" s="64"/>
      <c r="G726" s="64"/>
      <c r="H726" s="64"/>
      <c r="I726" s="64"/>
      <c r="J726" s="64"/>
      <c r="K726" s="64"/>
      <c r="L726" s="55" t="s">
        <v>139</v>
      </c>
      <c r="M726" s="56"/>
      <c r="N726" s="57">
        <v>541000</v>
      </c>
      <c r="O726" s="57">
        <v>541000</v>
      </c>
      <c r="P726" s="58">
        <v>540995.6</v>
      </c>
      <c r="Q726" s="59">
        <v>99.999186691312374</v>
      </c>
      <c r="R726" s="59">
        <v>99.999186691312374</v>
      </c>
    </row>
    <row r="727" spans="1:18" ht="23.25" customHeight="1" x14ac:dyDescent="0.2">
      <c r="A727" s="60"/>
      <c r="B727" s="64" t="s">
        <v>58</v>
      </c>
      <c r="C727" s="64"/>
      <c r="D727" s="64"/>
      <c r="E727" s="64"/>
      <c r="F727" s="64"/>
      <c r="G727" s="64"/>
      <c r="H727" s="64"/>
      <c r="I727" s="64"/>
      <c r="J727" s="64"/>
      <c r="K727" s="64"/>
      <c r="L727" s="55" t="s">
        <v>137</v>
      </c>
      <c r="M727" s="56"/>
      <c r="N727" s="57">
        <v>541000</v>
      </c>
      <c r="O727" s="57">
        <v>541000</v>
      </c>
      <c r="P727" s="58">
        <v>540995.6</v>
      </c>
      <c r="Q727" s="59">
        <v>99.999186691312374</v>
      </c>
      <c r="R727" s="59">
        <v>99.999186691312374</v>
      </c>
    </row>
    <row r="728" spans="1:18" ht="34.5" customHeight="1" x14ac:dyDescent="0.2">
      <c r="A728" s="60"/>
      <c r="B728" s="52"/>
      <c r="C728" s="53"/>
      <c r="D728" s="53"/>
      <c r="E728" s="54"/>
      <c r="F728" s="54"/>
      <c r="G728" s="54"/>
      <c r="H728" s="54"/>
      <c r="I728" s="64" t="s">
        <v>23</v>
      </c>
      <c r="J728" s="64"/>
      <c r="K728" s="64"/>
      <c r="L728" s="55" t="s">
        <v>137</v>
      </c>
      <c r="M728" s="56" t="s">
        <v>22</v>
      </c>
      <c r="N728" s="57">
        <v>541000</v>
      </c>
      <c r="O728" s="57">
        <v>541000</v>
      </c>
      <c r="P728" s="58">
        <v>540995.6</v>
      </c>
      <c r="Q728" s="59">
        <v>99.999186691312374</v>
      </c>
      <c r="R728" s="59">
        <v>99.999186691312374</v>
      </c>
    </row>
    <row r="729" spans="1:18" ht="36" customHeight="1" x14ac:dyDescent="0.2">
      <c r="A729" s="60"/>
      <c r="B729" s="52"/>
      <c r="C729" s="53"/>
      <c r="D729" s="53"/>
      <c r="E729" s="54"/>
      <c r="F729" s="54"/>
      <c r="G729" s="54"/>
      <c r="H729" s="54"/>
      <c r="I729" s="52"/>
      <c r="J729" s="64" t="s">
        <v>21</v>
      </c>
      <c r="K729" s="64"/>
      <c r="L729" s="55" t="s">
        <v>137</v>
      </c>
      <c r="M729" s="56" t="s">
        <v>20</v>
      </c>
      <c r="N729" s="57">
        <v>541000</v>
      </c>
      <c r="O729" s="57">
        <v>541000</v>
      </c>
      <c r="P729" s="58">
        <v>540995.6</v>
      </c>
      <c r="Q729" s="59">
        <v>99.999186691312374</v>
      </c>
      <c r="R729" s="59">
        <v>99.999186691312374</v>
      </c>
    </row>
    <row r="730" spans="1:18" ht="66.75" customHeight="1" x14ac:dyDescent="0.2">
      <c r="A730" s="60"/>
      <c r="B730" s="64" t="s">
        <v>135</v>
      </c>
      <c r="C730" s="64"/>
      <c r="D730" s="64"/>
      <c r="E730" s="64"/>
      <c r="F730" s="64"/>
      <c r="G730" s="64"/>
      <c r="H730" s="64"/>
      <c r="I730" s="64"/>
      <c r="J730" s="64"/>
      <c r="K730" s="64"/>
      <c r="L730" s="55" t="s">
        <v>134</v>
      </c>
      <c r="M730" s="56"/>
      <c r="N730" s="57">
        <v>657144233.55999994</v>
      </c>
      <c r="O730" s="57">
        <v>660386241.75</v>
      </c>
      <c r="P730" s="58">
        <v>658004144</v>
      </c>
      <c r="Q730" s="59">
        <v>100.13085566243831</v>
      </c>
      <c r="R730" s="59">
        <v>99.639287192948245</v>
      </c>
    </row>
    <row r="731" spans="1:18" ht="69" customHeight="1" x14ac:dyDescent="0.2">
      <c r="A731" s="60"/>
      <c r="B731" s="64" t="s">
        <v>133</v>
      </c>
      <c r="C731" s="64"/>
      <c r="D731" s="64"/>
      <c r="E731" s="64"/>
      <c r="F731" s="64"/>
      <c r="G731" s="64"/>
      <c r="H731" s="64"/>
      <c r="I731" s="64"/>
      <c r="J731" s="64"/>
      <c r="K731" s="64"/>
      <c r="L731" s="55" t="s">
        <v>132</v>
      </c>
      <c r="M731" s="56"/>
      <c r="N731" s="57">
        <v>650235134.55999994</v>
      </c>
      <c r="O731" s="57">
        <v>653477142.75</v>
      </c>
      <c r="P731" s="58">
        <v>651095045</v>
      </c>
      <c r="Q731" s="59">
        <v>100.1322460744269</v>
      </c>
      <c r="R731" s="59">
        <v>99.635473439824452</v>
      </c>
    </row>
    <row r="732" spans="1:18" ht="36" customHeight="1" x14ac:dyDescent="0.2">
      <c r="A732" s="60"/>
      <c r="B732" s="64" t="s">
        <v>64</v>
      </c>
      <c r="C732" s="64"/>
      <c r="D732" s="64"/>
      <c r="E732" s="64"/>
      <c r="F732" s="64"/>
      <c r="G732" s="64"/>
      <c r="H732" s="64"/>
      <c r="I732" s="64"/>
      <c r="J732" s="64"/>
      <c r="K732" s="64"/>
      <c r="L732" s="55" t="s">
        <v>131</v>
      </c>
      <c r="M732" s="56"/>
      <c r="N732" s="57">
        <v>277233033</v>
      </c>
      <c r="O732" s="57">
        <v>277133033</v>
      </c>
      <c r="P732" s="58">
        <v>275626196.54000002</v>
      </c>
      <c r="Q732" s="59">
        <v>99.420402236121703</v>
      </c>
      <c r="R732" s="59">
        <v>99.45627684881579</v>
      </c>
    </row>
    <row r="733" spans="1:18" ht="23.25" customHeight="1" x14ac:dyDescent="0.2">
      <c r="A733" s="60"/>
      <c r="B733" s="52"/>
      <c r="C733" s="53"/>
      <c r="D733" s="53"/>
      <c r="E733" s="54"/>
      <c r="F733" s="54"/>
      <c r="G733" s="54"/>
      <c r="H733" s="54"/>
      <c r="I733" s="64" t="s">
        <v>8</v>
      </c>
      <c r="J733" s="64"/>
      <c r="K733" s="64"/>
      <c r="L733" s="55" t="s">
        <v>131</v>
      </c>
      <c r="M733" s="56" t="s">
        <v>7</v>
      </c>
      <c r="N733" s="57">
        <v>232236660.49000001</v>
      </c>
      <c r="O733" s="57">
        <v>233556433.75</v>
      </c>
      <c r="P733" s="58">
        <v>233402178.19</v>
      </c>
      <c r="Q733" s="59">
        <v>100.50186637094282</v>
      </c>
      <c r="R733" s="59">
        <v>99.933953624174137</v>
      </c>
    </row>
    <row r="734" spans="1:18" ht="21" customHeight="1" x14ac:dyDescent="0.2">
      <c r="A734" s="60"/>
      <c r="B734" s="52"/>
      <c r="C734" s="53"/>
      <c r="D734" s="53"/>
      <c r="E734" s="54"/>
      <c r="F734" s="54"/>
      <c r="G734" s="54"/>
      <c r="H734" s="54"/>
      <c r="I734" s="52"/>
      <c r="J734" s="64" t="s">
        <v>120</v>
      </c>
      <c r="K734" s="64"/>
      <c r="L734" s="55" t="s">
        <v>131</v>
      </c>
      <c r="M734" s="56" t="s">
        <v>119</v>
      </c>
      <c r="N734" s="57">
        <v>232236660.49000001</v>
      </c>
      <c r="O734" s="57">
        <v>233556433.75</v>
      </c>
      <c r="P734" s="58">
        <v>233402178.19</v>
      </c>
      <c r="Q734" s="59">
        <v>100.50186637094282</v>
      </c>
      <c r="R734" s="59">
        <v>99.933953624174137</v>
      </c>
    </row>
    <row r="735" spans="1:18" ht="41.25" customHeight="1" x14ac:dyDescent="0.2">
      <c r="A735" s="60"/>
      <c r="B735" s="52"/>
      <c r="C735" s="53"/>
      <c r="D735" s="53"/>
      <c r="E735" s="54"/>
      <c r="F735" s="54"/>
      <c r="G735" s="54"/>
      <c r="H735" s="54"/>
      <c r="I735" s="64" t="s">
        <v>23</v>
      </c>
      <c r="J735" s="64"/>
      <c r="K735" s="64"/>
      <c r="L735" s="55" t="s">
        <v>131</v>
      </c>
      <c r="M735" s="56" t="s">
        <v>22</v>
      </c>
      <c r="N735" s="57">
        <v>44794862.509999998</v>
      </c>
      <c r="O735" s="57">
        <v>43239170.25</v>
      </c>
      <c r="P735" s="58">
        <v>41886589.350000001</v>
      </c>
      <c r="Q735" s="59">
        <v>93.507574313124067</v>
      </c>
      <c r="R735" s="59">
        <v>96.871862035789178</v>
      </c>
    </row>
    <row r="736" spans="1:18" ht="37.5" customHeight="1" x14ac:dyDescent="0.2">
      <c r="A736" s="60"/>
      <c r="B736" s="52"/>
      <c r="C736" s="53"/>
      <c r="D736" s="53"/>
      <c r="E736" s="54"/>
      <c r="F736" s="54"/>
      <c r="G736" s="54"/>
      <c r="H736" s="54"/>
      <c r="I736" s="52"/>
      <c r="J736" s="64" t="s">
        <v>21</v>
      </c>
      <c r="K736" s="64"/>
      <c r="L736" s="55" t="s">
        <v>131</v>
      </c>
      <c r="M736" s="56" t="s">
        <v>20</v>
      </c>
      <c r="N736" s="57">
        <v>44794862.509999998</v>
      </c>
      <c r="O736" s="57">
        <v>43239170.25</v>
      </c>
      <c r="P736" s="58">
        <v>41886589.350000001</v>
      </c>
      <c r="Q736" s="59">
        <v>93.507574313124067</v>
      </c>
      <c r="R736" s="59">
        <v>96.871862035789178</v>
      </c>
    </row>
    <row r="737" spans="1:18" ht="19.5" customHeight="1" x14ac:dyDescent="0.2">
      <c r="A737" s="60"/>
      <c r="B737" s="52"/>
      <c r="C737" s="53"/>
      <c r="D737" s="53"/>
      <c r="E737" s="54"/>
      <c r="F737" s="54"/>
      <c r="G737" s="54"/>
      <c r="H737" s="54"/>
      <c r="I737" s="64" t="s">
        <v>3</v>
      </c>
      <c r="J737" s="64"/>
      <c r="K737" s="64"/>
      <c r="L737" s="55" t="s">
        <v>131</v>
      </c>
      <c r="M737" s="56" t="s">
        <v>2</v>
      </c>
      <c r="N737" s="57">
        <v>201510</v>
      </c>
      <c r="O737" s="57">
        <v>337429</v>
      </c>
      <c r="P737" s="58">
        <v>337429</v>
      </c>
      <c r="Q737" s="59">
        <v>167.45025060791028</v>
      </c>
      <c r="R737" s="59">
        <v>100</v>
      </c>
    </row>
    <row r="738" spans="1:18" ht="20.25" customHeight="1" x14ac:dyDescent="0.2">
      <c r="A738" s="60"/>
      <c r="B738" s="52"/>
      <c r="C738" s="53"/>
      <c r="D738" s="53"/>
      <c r="E738" s="54"/>
      <c r="F738" s="54"/>
      <c r="G738" s="54"/>
      <c r="H738" s="54"/>
      <c r="I738" s="52"/>
      <c r="J738" s="64" t="s">
        <v>126</v>
      </c>
      <c r="K738" s="64"/>
      <c r="L738" s="55" t="s">
        <v>131</v>
      </c>
      <c r="M738" s="56" t="s">
        <v>125</v>
      </c>
      <c r="N738" s="57">
        <v>0</v>
      </c>
      <c r="O738" s="57">
        <v>85500</v>
      </c>
      <c r="P738" s="58">
        <v>85500</v>
      </c>
      <c r="Q738" s="59"/>
      <c r="R738" s="59">
        <v>100</v>
      </c>
    </row>
    <row r="739" spans="1:18" ht="20.25" customHeight="1" x14ac:dyDescent="0.2">
      <c r="A739" s="60"/>
      <c r="B739" s="52"/>
      <c r="C739" s="53"/>
      <c r="D739" s="53"/>
      <c r="E739" s="54"/>
      <c r="F739" s="54"/>
      <c r="G739" s="54"/>
      <c r="H739" s="54"/>
      <c r="I739" s="52"/>
      <c r="J739" s="64" t="s">
        <v>29</v>
      </c>
      <c r="K739" s="64"/>
      <c r="L739" s="55" t="s">
        <v>131</v>
      </c>
      <c r="M739" s="56" t="s">
        <v>27</v>
      </c>
      <c r="N739" s="57">
        <v>201510</v>
      </c>
      <c r="O739" s="57">
        <v>251929</v>
      </c>
      <c r="P739" s="58">
        <v>251929</v>
      </c>
      <c r="Q739" s="59">
        <v>125.02059451143863</v>
      </c>
      <c r="R739" s="59">
        <v>100</v>
      </c>
    </row>
    <row r="740" spans="1:18" ht="37.5" customHeight="1" x14ac:dyDescent="0.2">
      <c r="A740" s="60"/>
      <c r="B740" s="64" t="s">
        <v>130</v>
      </c>
      <c r="C740" s="64"/>
      <c r="D740" s="64"/>
      <c r="E740" s="64"/>
      <c r="F740" s="64"/>
      <c r="G740" s="64"/>
      <c r="H740" s="64"/>
      <c r="I740" s="64"/>
      <c r="J740" s="64"/>
      <c r="K740" s="64"/>
      <c r="L740" s="55" t="s">
        <v>129</v>
      </c>
      <c r="M740" s="56"/>
      <c r="N740" s="57">
        <v>8990702.0700000003</v>
      </c>
      <c r="O740" s="57">
        <v>9487579.0999999996</v>
      </c>
      <c r="P740" s="58">
        <v>9363661.2699999996</v>
      </c>
      <c r="Q740" s="59">
        <v>104.14827670960737</v>
      </c>
      <c r="R740" s="59">
        <v>98.693894104134529</v>
      </c>
    </row>
    <row r="741" spans="1:18" ht="75" customHeight="1" x14ac:dyDescent="0.2">
      <c r="A741" s="60"/>
      <c r="B741" s="52"/>
      <c r="C741" s="53"/>
      <c r="D741" s="53"/>
      <c r="E741" s="54"/>
      <c r="F741" s="54"/>
      <c r="G741" s="54"/>
      <c r="H741" s="54"/>
      <c r="I741" s="64" t="s">
        <v>8</v>
      </c>
      <c r="J741" s="64"/>
      <c r="K741" s="64"/>
      <c r="L741" s="55" t="s">
        <v>129</v>
      </c>
      <c r="M741" s="56" t="s">
        <v>7</v>
      </c>
      <c r="N741" s="57">
        <v>8990702.0700000003</v>
      </c>
      <c r="O741" s="57">
        <v>9487579.0999999996</v>
      </c>
      <c r="P741" s="58">
        <v>9363661.2699999996</v>
      </c>
      <c r="Q741" s="59">
        <v>104.14827670960737</v>
      </c>
      <c r="R741" s="59">
        <v>98.693894104134529</v>
      </c>
    </row>
    <row r="742" spans="1:18" ht="40.5" customHeight="1" x14ac:dyDescent="0.2">
      <c r="A742" s="60"/>
      <c r="B742" s="52"/>
      <c r="C742" s="53"/>
      <c r="D742" s="53"/>
      <c r="E742" s="54"/>
      <c r="F742" s="54"/>
      <c r="G742" s="54"/>
      <c r="H742" s="54"/>
      <c r="I742" s="52"/>
      <c r="J742" s="64" t="s">
        <v>6</v>
      </c>
      <c r="K742" s="64"/>
      <c r="L742" s="55" t="s">
        <v>129</v>
      </c>
      <c r="M742" s="56" t="s">
        <v>4</v>
      </c>
      <c r="N742" s="57">
        <v>8990702.0700000003</v>
      </c>
      <c r="O742" s="57">
        <v>9487579.0999999996</v>
      </c>
      <c r="P742" s="58">
        <v>9363661.2699999996</v>
      </c>
      <c r="Q742" s="59">
        <v>104.14827670960737</v>
      </c>
      <c r="R742" s="59">
        <v>98.693894104134529</v>
      </c>
    </row>
    <row r="743" spans="1:18" ht="33.75" customHeight="1" x14ac:dyDescent="0.2">
      <c r="A743" s="60"/>
      <c r="B743" s="64" t="s">
        <v>38</v>
      </c>
      <c r="C743" s="64"/>
      <c r="D743" s="64"/>
      <c r="E743" s="64"/>
      <c r="F743" s="64"/>
      <c r="G743" s="64"/>
      <c r="H743" s="64"/>
      <c r="I743" s="64"/>
      <c r="J743" s="64"/>
      <c r="K743" s="64"/>
      <c r="L743" s="55" t="s">
        <v>124</v>
      </c>
      <c r="M743" s="56"/>
      <c r="N743" s="57">
        <v>356438799.49000001</v>
      </c>
      <c r="O743" s="57">
        <v>359163246.64999998</v>
      </c>
      <c r="P743" s="58">
        <v>358704097.47000003</v>
      </c>
      <c r="Q743" s="59">
        <v>100.63553630616006</v>
      </c>
      <c r="R743" s="59">
        <v>99.872161424009136</v>
      </c>
    </row>
    <row r="744" spans="1:18" ht="75.75" customHeight="1" x14ac:dyDescent="0.2">
      <c r="A744" s="60"/>
      <c r="B744" s="52"/>
      <c r="C744" s="53"/>
      <c r="D744" s="53"/>
      <c r="E744" s="54"/>
      <c r="F744" s="54"/>
      <c r="G744" s="54"/>
      <c r="H744" s="54"/>
      <c r="I744" s="64" t="s">
        <v>8</v>
      </c>
      <c r="J744" s="64"/>
      <c r="K744" s="64"/>
      <c r="L744" s="55" t="s">
        <v>124</v>
      </c>
      <c r="M744" s="56" t="s">
        <v>7</v>
      </c>
      <c r="N744" s="57">
        <v>352381364.13</v>
      </c>
      <c r="O744" s="57">
        <v>354829106.29000002</v>
      </c>
      <c r="P744" s="58">
        <v>354369965.01999998</v>
      </c>
      <c r="Q744" s="59">
        <v>100.56433202559099</v>
      </c>
      <c r="R744" s="59">
        <v>99.870602140055325</v>
      </c>
    </row>
    <row r="745" spans="1:18" ht="34.5" customHeight="1" x14ac:dyDescent="0.2">
      <c r="A745" s="60"/>
      <c r="B745" s="52"/>
      <c r="C745" s="53"/>
      <c r="D745" s="53"/>
      <c r="E745" s="54"/>
      <c r="F745" s="54"/>
      <c r="G745" s="54"/>
      <c r="H745" s="54"/>
      <c r="I745" s="52"/>
      <c r="J745" s="64" t="s">
        <v>6</v>
      </c>
      <c r="K745" s="64"/>
      <c r="L745" s="55" t="s">
        <v>124</v>
      </c>
      <c r="M745" s="56" t="s">
        <v>4</v>
      </c>
      <c r="N745" s="57">
        <v>352381364.13</v>
      </c>
      <c r="O745" s="57">
        <v>354829106.29000002</v>
      </c>
      <c r="P745" s="58">
        <v>354369965.01999998</v>
      </c>
      <c r="Q745" s="59">
        <v>100.56433202559099</v>
      </c>
      <c r="R745" s="59">
        <v>99.870602140055325</v>
      </c>
    </row>
    <row r="746" spans="1:18" ht="39.75" customHeight="1" x14ac:dyDescent="0.2">
      <c r="A746" s="60"/>
      <c r="B746" s="52"/>
      <c r="C746" s="53"/>
      <c r="D746" s="53"/>
      <c r="E746" s="54"/>
      <c r="F746" s="54"/>
      <c r="G746" s="54"/>
      <c r="H746" s="54"/>
      <c r="I746" s="64" t="s">
        <v>23</v>
      </c>
      <c r="J746" s="64"/>
      <c r="K746" s="64"/>
      <c r="L746" s="55" t="s">
        <v>124</v>
      </c>
      <c r="M746" s="56" t="s">
        <v>22</v>
      </c>
      <c r="N746" s="57">
        <v>2363000</v>
      </c>
      <c r="O746" s="57">
        <v>2189705</v>
      </c>
      <c r="P746" s="58">
        <v>2189697.09</v>
      </c>
      <c r="Q746" s="59">
        <v>92.665979263647898</v>
      </c>
      <c r="R746" s="59">
        <v>99.999638764125748</v>
      </c>
    </row>
    <row r="747" spans="1:18" ht="36.75" customHeight="1" x14ac:dyDescent="0.2">
      <c r="A747" s="60"/>
      <c r="B747" s="52"/>
      <c r="C747" s="53"/>
      <c r="D747" s="53"/>
      <c r="E747" s="54"/>
      <c r="F747" s="54"/>
      <c r="G747" s="54"/>
      <c r="H747" s="54"/>
      <c r="I747" s="52"/>
      <c r="J747" s="64" t="s">
        <v>21</v>
      </c>
      <c r="K747" s="64"/>
      <c r="L747" s="55" t="s">
        <v>124</v>
      </c>
      <c r="M747" s="56" t="s">
        <v>20</v>
      </c>
      <c r="N747" s="57">
        <v>2363000</v>
      </c>
      <c r="O747" s="57">
        <v>2189705</v>
      </c>
      <c r="P747" s="58">
        <v>2189697.09</v>
      </c>
      <c r="Q747" s="59">
        <v>92.665979263647898</v>
      </c>
      <c r="R747" s="59">
        <v>99.999638764125748</v>
      </c>
    </row>
    <row r="748" spans="1:18" ht="23.25" customHeight="1" x14ac:dyDescent="0.2">
      <c r="A748" s="60"/>
      <c r="B748" s="52"/>
      <c r="C748" s="53"/>
      <c r="D748" s="53"/>
      <c r="E748" s="54"/>
      <c r="F748" s="54"/>
      <c r="G748" s="54"/>
      <c r="H748" s="54"/>
      <c r="I748" s="64" t="s">
        <v>19</v>
      </c>
      <c r="J748" s="64"/>
      <c r="K748" s="64"/>
      <c r="L748" s="55" t="s">
        <v>124</v>
      </c>
      <c r="M748" s="56" t="s">
        <v>18</v>
      </c>
      <c r="N748" s="57">
        <v>730114.38</v>
      </c>
      <c r="O748" s="57">
        <v>730114.38</v>
      </c>
      <c r="P748" s="58">
        <v>730114.38</v>
      </c>
      <c r="Q748" s="59">
        <v>100</v>
      </c>
      <c r="R748" s="59">
        <v>100</v>
      </c>
    </row>
    <row r="749" spans="1:18" ht="30.75" customHeight="1" x14ac:dyDescent="0.2">
      <c r="A749" s="60"/>
      <c r="B749" s="52"/>
      <c r="C749" s="53"/>
      <c r="D749" s="53"/>
      <c r="E749" s="54"/>
      <c r="F749" s="54"/>
      <c r="G749" s="54"/>
      <c r="H749" s="54"/>
      <c r="I749" s="52"/>
      <c r="J749" s="64" t="s">
        <v>128</v>
      </c>
      <c r="K749" s="64"/>
      <c r="L749" s="55" t="s">
        <v>124</v>
      </c>
      <c r="M749" s="56" t="s">
        <v>127</v>
      </c>
      <c r="N749" s="57">
        <v>730114.38</v>
      </c>
      <c r="O749" s="57">
        <v>730114.38</v>
      </c>
      <c r="P749" s="58">
        <v>730114.38</v>
      </c>
      <c r="Q749" s="59">
        <v>100</v>
      </c>
      <c r="R749" s="59">
        <v>100</v>
      </c>
    </row>
    <row r="750" spans="1:18" ht="23.25" customHeight="1" x14ac:dyDescent="0.2">
      <c r="A750" s="60"/>
      <c r="B750" s="52"/>
      <c r="C750" s="53"/>
      <c r="D750" s="53"/>
      <c r="E750" s="54"/>
      <c r="F750" s="54"/>
      <c r="G750" s="54"/>
      <c r="H750" s="54"/>
      <c r="I750" s="64" t="s">
        <v>3</v>
      </c>
      <c r="J750" s="64"/>
      <c r="K750" s="64"/>
      <c r="L750" s="55" t="s">
        <v>124</v>
      </c>
      <c r="M750" s="56" t="s">
        <v>2</v>
      </c>
      <c r="N750" s="57">
        <v>964320.98</v>
      </c>
      <c r="O750" s="57">
        <v>1414320.98</v>
      </c>
      <c r="P750" s="58">
        <v>1414320.98</v>
      </c>
      <c r="Q750" s="59">
        <v>146.66496004266131</v>
      </c>
      <c r="R750" s="59">
        <v>100</v>
      </c>
    </row>
    <row r="751" spans="1:18" ht="27" customHeight="1" x14ac:dyDescent="0.2">
      <c r="A751" s="60"/>
      <c r="B751" s="52"/>
      <c r="C751" s="53"/>
      <c r="D751" s="53"/>
      <c r="E751" s="54"/>
      <c r="F751" s="54"/>
      <c r="G751" s="54"/>
      <c r="H751" s="54"/>
      <c r="I751" s="52"/>
      <c r="J751" s="64" t="s">
        <v>126</v>
      </c>
      <c r="K751" s="64"/>
      <c r="L751" s="55" t="s">
        <v>124</v>
      </c>
      <c r="M751" s="56" t="s">
        <v>125</v>
      </c>
      <c r="N751" s="57">
        <v>763618.53</v>
      </c>
      <c r="O751" s="57">
        <v>763618.53</v>
      </c>
      <c r="P751" s="58">
        <v>763618.53</v>
      </c>
      <c r="Q751" s="59">
        <v>100</v>
      </c>
      <c r="R751" s="59">
        <v>100</v>
      </c>
    </row>
    <row r="752" spans="1:18" ht="21.75" customHeight="1" x14ac:dyDescent="0.2">
      <c r="A752" s="60"/>
      <c r="B752" s="52"/>
      <c r="C752" s="53"/>
      <c r="D752" s="53"/>
      <c r="E752" s="54"/>
      <c r="F752" s="54"/>
      <c r="G752" s="54"/>
      <c r="H752" s="54"/>
      <c r="I752" s="52"/>
      <c r="J752" s="64" t="s">
        <v>29</v>
      </c>
      <c r="K752" s="64"/>
      <c r="L752" s="55" t="s">
        <v>124</v>
      </c>
      <c r="M752" s="56" t="s">
        <v>27</v>
      </c>
      <c r="N752" s="57">
        <v>200702.45</v>
      </c>
      <c r="O752" s="57">
        <v>650702.44999999995</v>
      </c>
      <c r="P752" s="58">
        <v>650702.44999999995</v>
      </c>
      <c r="Q752" s="59">
        <v>324.21250961311131</v>
      </c>
      <c r="R752" s="59">
        <v>100</v>
      </c>
    </row>
    <row r="753" spans="1:18" ht="23.25" customHeight="1" x14ac:dyDescent="0.2">
      <c r="A753" s="60"/>
      <c r="B753" s="64" t="s">
        <v>30</v>
      </c>
      <c r="C753" s="64"/>
      <c r="D753" s="64"/>
      <c r="E753" s="64"/>
      <c r="F753" s="64"/>
      <c r="G753" s="64"/>
      <c r="H753" s="64"/>
      <c r="I753" s="64"/>
      <c r="J753" s="64"/>
      <c r="K753" s="64"/>
      <c r="L753" s="55" t="s">
        <v>123</v>
      </c>
      <c r="M753" s="56"/>
      <c r="N753" s="57">
        <v>3362400</v>
      </c>
      <c r="O753" s="57">
        <v>3303084</v>
      </c>
      <c r="P753" s="58">
        <v>3244099.72</v>
      </c>
      <c r="Q753" s="59">
        <v>96.481671425172493</v>
      </c>
      <c r="R753" s="59">
        <v>98.214266424953166</v>
      </c>
    </row>
    <row r="754" spans="1:18" ht="37.5" customHeight="1" x14ac:dyDescent="0.2">
      <c r="A754" s="60"/>
      <c r="B754" s="52"/>
      <c r="C754" s="53"/>
      <c r="D754" s="53"/>
      <c r="E754" s="54"/>
      <c r="F754" s="54"/>
      <c r="G754" s="54"/>
      <c r="H754" s="54"/>
      <c r="I754" s="64" t="s">
        <v>23</v>
      </c>
      <c r="J754" s="64"/>
      <c r="K754" s="64"/>
      <c r="L754" s="55" t="s">
        <v>123</v>
      </c>
      <c r="M754" s="56" t="s">
        <v>22</v>
      </c>
      <c r="N754" s="57">
        <v>3069800</v>
      </c>
      <c r="O754" s="57">
        <v>3010484</v>
      </c>
      <c r="P754" s="58">
        <v>2951499.72</v>
      </c>
      <c r="Q754" s="59">
        <v>96.146319629943321</v>
      </c>
      <c r="R754" s="59">
        <v>98.040704418292876</v>
      </c>
    </row>
    <row r="755" spans="1:18" ht="34.5" customHeight="1" x14ac:dyDescent="0.2">
      <c r="A755" s="60"/>
      <c r="B755" s="52"/>
      <c r="C755" s="53"/>
      <c r="D755" s="53"/>
      <c r="E755" s="54"/>
      <c r="F755" s="54"/>
      <c r="G755" s="54"/>
      <c r="H755" s="54"/>
      <c r="I755" s="52"/>
      <c r="J755" s="64" t="s">
        <v>21</v>
      </c>
      <c r="K755" s="64"/>
      <c r="L755" s="55" t="s">
        <v>123</v>
      </c>
      <c r="M755" s="56" t="s">
        <v>20</v>
      </c>
      <c r="N755" s="57">
        <v>3069800</v>
      </c>
      <c r="O755" s="57">
        <v>3010484</v>
      </c>
      <c r="P755" s="58">
        <v>2951499.72</v>
      </c>
      <c r="Q755" s="59">
        <v>96.146319629943321</v>
      </c>
      <c r="R755" s="59">
        <v>98.040704418292876</v>
      </c>
    </row>
    <row r="756" spans="1:18" ht="23.25" customHeight="1" x14ac:dyDescent="0.2">
      <c r="A756" s="60"/>
      <c r="B756" s="52"/>
      <c r="C756" s="53"/>
      <c r="D756" s="53"/>
      <c r="E756" s="54"/>
      <c r="F756" s="54"/>
      <c r="G756" s="54"/>
      <c r="H756" s="54"/>
      <c r="I756" s="64" t="s">
        <v>3</v>
      </c>
      <c r="J756" s="64"/>
      <c r="K756" s="64"/>
      <c r="L756" s="55" t="s">
        <v>123</v>
      </c>
      <c r="M756" s="56" t="s">
        <v>2</v>
      </c>
      <c r="N756" s="57">
        <v>292600</v>
      </c>
      <c r="O756" s="57">
        <v>292600</v>
      </c>
      <c r="P756" s="58">
        <v>292600</v>
      </c>
      <c r="Q756" s="59">
        <v>100</v>
      </c>
      <c r="R756" s="59">
        <v>100</v>
      </c>
    </row>
    <row r="757" spans="1:18" ht="23.25" customHeight="1" x14ac:dyDescent="0.2">
      <c r="A757" s="60"/>
      <c r="B757" s="52"/>
      <c r="C757" s="53"/>
      <c r="D757" s="53"/>
      <c r="E757" s="54"/>
      <c r="F757" s="54"/>
      <c r="G757" s="54"/>
      <c r="H757" s="54"/>
      <c r="I757" s="52"/>
      <c r="J757" s="64" t="s">
        <v>29</v>
      </c>
      <c r="K757" s="64"/>
      <c r="L757" s="55" t="s">
        <v>123</v>
      </c>
      <c r="M757" s="56" t="s">
        <v>27</v>
      </c>
      <c r="N757" s="57">
        <v>292600</v>
      </c>
      <c r="O757" s="57">
        <v>292600</v>
      </c>
      <c r="P757" s="58">
        <v>292600</v>
      </c>
      <c r="Q757" s="59">
        <v>100</v>
      </c>
      <c r="R757" s="59">
        <v>100</v>
      </c>
    </row>
    <row r="758" spans="1:18" ht="32.25" customHeight="1" x14ac:dyDescent="0.2">
      <c r="A758" s="60"/>
      <c r="B758" s="64" t="s">
        <v>122</v>
      </c>
      <c r="C758" s="64"/>
      <c r="D758" s="64"/>
      <c r="E758" s="64"/>
      <c r="F758" s="64"/>
      <c r="G758" s="64"/>
      <c r="H758" s="64"/>
      <c r="I758" s="64"/>
      <c r="J758" s="64"/>
      <c r="K758" s="64"/>
      <c r="L758" s="55" t="s">
        <v>121</v>
      </c>
      <c r="M758" s="56"/>
      <c r="N758" s="57">
        <v>1001800</v>
      </c>
      <c r="O758" s="57">
        <v>1001800</v>
      </c>
      <c r="P758" s="58">
        <v>768590</v>
      </c>
      <c r="Q758" s="59">
        <v>76.720902375723696</v>
      </c>
      <c r="R758" s="59">
        <v>76.720902375723696</v>
      </c>
    </row>
    <row r="759" spans="1:18" ht="40.5" customHeight="1" x14ac:dyDescent="0.2">
      <c r="A759" s="60"/>
      <c r="B759" s="52"/>
      <c r="C759" s="53"/>
      <c r="D759" s="53"/>
      <c r="E759" s="54"/>
      <c r="F759" s="54"/>
      <c r="G759" s="54"/>
      <c r="H759" s="54"/>
      <c r="I759" s="64" t="s">
        <v>23</v>
      </c>
      <c r="J759" s="64"/>
      <c r="K759" s="64"/>
      <c r="L759" s="55" t="s">
        <v>121</v>
      </c>
      <c r="M759" s="56" t="s">
        <v>22</v>
      </c>
      <c r="N759" s="57">
        <v>306800</v>
      </c>
      <c r="O759" s="57">
        <v>306800</v>
      </c>
      <c r="P759" s="58">
        <v>304850</v>
      </c>
      <c r="Q759" s="59">
        <v>99.364406779661024</v>
      </c>
      <c r="R759" s="59">
        <v>99.364406779661024</v>
      </c>
    </row>
    <row r="760" spans="1:18" ht="30" customHeight="1" x14ac:dyDescent="0.2">
      <c r="A760" s="60"/>
      <c r="B760" s="52"/>
      <c r="C760" s="53"/>
      <c r="D760" s="53"/>
      <c r="E760" s="54"/>
      <c r="F760" s="54"/>
      <c r="G760" s="54"/>
      <c r="H760" s="54"/>
      <c r="I760" s="52"/>
      <c r="J760" s="64" t="s">
        <v>21</v>
      </c>
      <c r="K760" s="64"/>
      <c r="L760" s="55" t="s">
        <v>121</v>
      </c>
      <c r="M760" s="56" t="s">
        <v>20</v>
      </c>
      <c r="N760" s="57">
        <v>306800</v>
      </c>
      <c r="O760" s="57">
        <v>306800</v>
      </c>
      <c r="P760" s="58">
        <v>304850</v>
      </c>
      <c r="Q760" s="59">
        <v>99.364406779661024</v>
      </c>
      <c r="R760" s="59">
        <v>99.364406779661024</v>
      </c>
    </row>
    <row r="761" spans="1:18" ht="27" customHeight="1" x14ac:dyDescent="0.2">
      <c r="A761" s="60"/>
      <c r="B761" s="52"/>
      <c r="C761" s="53"/>
      <c r="D761" s="53"/>
      <c r="E761" s="54"/>
      <c r="F761" s="54"/>
      <c r="G761" s="54"/>
      <c r="H761" s="54"/>
      <c r="I761" s="64" t="s">
        <v>19</v>
      </c>
      <c r="J761" s="64"/>
      <c r="K761" s="64"/>
      <c r="L761" s="55" t="s">
        <v>121</v>
      </c>
      <c r="M761" s="56" t="s">
        <v>18</v>
      </c>
      <c r="N761" s="57">
        <v>695000</v>
      </c>
      <c r="O761" s="57">
        <v>695000</v>
      </c>
      <c r="P761" s="58">
        <v>463740</v>
      </c>
      <c r="Q761" s="59">
        <v>66.725179856115119</v>
      </c>
      <c r="R761" s="59">
        <v>66.725179856115119</v>
      </c>
    </row>
    <row r="762" spans="1:18" ht="33" customHeight="1" x14ac:dyDescent="0.2">
      <c r="A762" s="60"/>
      <c r="B762" s="52"/>
      <c r="C762" s="53"/>
      <c r="D762" s="53"/>
      <c r="E762" s="54"/>
      <c r="F762" s="54"/>
      <c r="G762" s="54"/>
      <c r="H762" s="54"/>
      <c r="I762" s="52"/>
      <c r="J762" s="64" t="s">
        <v>17</v>
      </c>
      <c r="K762" s="64"/>
      <c r="L762" s="55" t="s">
        <v>121</v>
      </c>
      <c r="M762" s="56" t="s">
        <v>15</v>
      </c>
      <c r="N762" s="57">
        <v>695000</v>
      </c>
      <c r="O762" s="57">
        <v>695000</v>
      </c>
      <c r="P762" s="58">
        <v>463740</v>
      </c>
      <c r="Q762" s="59">
        <v>66.725179856115119</v>
      </c>
      <c r="R762" s="59">
        <v>66.725179856115119</v>
      </c>
    </row>
    <row r="763" spans="1:18" ht="102.75" customHeight="1" x14ac:dyDescent="0.2">
      <c r="A763" s="60"/>
      <c r="B763" s="64" t="s">
        <v>10</v>
      </c>
      <c r="C763" s="64"/>
      <c r="D763" s="64"/>
      <c r="E763" s="64"/>
      <c r="F763" s="64"/>
      <c r="G763" s="64"/>
      <c r="H763" s="64"/>
      <c r="I763" s="64"/>
      <c r="J763" s="64"/>
      <c r="K763" s="64"/>
      <c r="L763" s="55" t="s">
        <v>118</v>
      </c>
      <c r="M763" s="56"/>
      <c r="N763" s="57">
        <v>3208400</v>
      </c>
      <c r="O763" s="57">
        <v>3388400</v>
      </c>
      <c r="P763" s="58">
        <v>3388400</v>
      </c>
      <c r="Q763" s="59">
        <v>105.61027303328763</v>
      </c>
      <c r="R763" s="59">
        <v>100</v>
      </c>
    </row>
    <row r="764" spans="1:18" ht="68.25" customHeight="1" x14ac:dyDescent="0.2">
      <c r="A764" s="60"/>
      <c r="B764" s="52"/>
      <c r="C764" s="53"/>
      <c r="D764" s="53"/>
      <c r="E764" s="54"/>
      <c r="F764" s="54"/>
      <c r="G764" s="54"/>
      <c r="H764" s="54"/>
      <c r="I764" s="64" t="s">
        <v>8</v>
      </c>
      <c r="J764" s="64"/>
      <c r="K764" s="64"/>
      <c r="L764" s="55" t="s">
        <v>118</v>
      </c>
      <c r="M764" s="56" t="s">
        <v>7</v>
      </c>
      <c r="N764" s="57">
        <v>3208400</v>
      </c>
      <c r="O764" s="57">
        <v>3388400</v>
      </c>
      <c r="P764" s="58">
        <v>3388400</v>
      </c>
      <c r="Q764" s="59">
        <v>105.61027303328763</v>
      </c>
      <c r="R764" s="59">
        <v>100</v>
      </c>
    </row>
    <row r="765" spans="1:18" ht="33" customHeight="1" x14ac:dyDescent="0.2">
      <c r="A765" s="60"/>
      <c r="B765" s="52"/>
      <c r="C765" s="53"/>
      <c r="D765" s="53"/>
      <c r="E765" s="54"/>
      <c r="F765" s="54"/>
      <c r="G765" s="54"/>
      <c r="H765" s="54"/>
      <c r="I765" s="52"/>
      <c r="J765" s="64" t="s">
        <v>120</v>
      </c>
      <c r="K765" s="64"/>
      <c r="L765" s="55" t="s">
        <v>118</v>
      </c>
      <c r="M765" s="56" t="s">
        <v>119</v>
      </c>
      <c r="N765" s="57">
        <v>290400</v>
      </c>
      <c r="O765" s="57">
        <v>290400</v>
      </c>
      <c r="P765" s="58">
        <v>290400</v>
      </c>
      <c r="Q765" s="59">
        <v>100</v>
      </c>
      <c r="R765" s="59">
        <v>100</v>
      </c>
    </row>
    <row r="766" spans="1:18" ht="27.75" customHeight="1" x14ac:dyDescent="0.2">
      <c r="A766" s="60"/>
      <c r="B766" s="52"/>
      <c r="C766" s="53"/>
      <c r="D766" s="53"/>
      <c r="E766" s="54"/>
      <c r="F766" s="54"/>
      <c r="G766" s="54"/>
      <c r="H766" s="54"/>
      <c r="I766" s="52"/>
      <c r="J766" s="64" t="s">
        <v>6</v>
      </c>
      <c r="K766" s="64"/>
      <c r="L766" s="55" t="s">
        <v>118</v>
      </c>
      <c r="M766" s="56" t="s">
        <v>4</v>
      </c>
      <c r="N766" s="57">
        <v>2918000</v>
      </c>
      <c r="O766" s="57">
        <v>3098000</v>
      </c>
      <c r="P766" s="58">
        <v>3098000</v>
      </c>
      <c r="Q766" s="59">
        <v>106.16860863605208</v>
      </c>
      <c r="R766" s="59">
        <v>100</v>
      </c>
    </row>
    <row r="767" spans="1:18" ht="54" customHeight="1" x14ac:dyDescent="0.2">
      <c r="A767" s="60"/>
      <c r="B767" s="64" t="s">
        <v>117</v>
      </c>
      <c r="C767" s="64"/>
      <c r="D767" s="64"/>
      <c r="E767" s="64"/>
      <c r="F767" s="64"/>
      <c r="G767" s="64"/>
      <c r="H767" s="64"/>
      <c r="I767" s="64"/>
      <c r="J767" s="64"/>
      <c r="K767" s="64"/>
      <c r="L767" s="55" t="s">
        <v>116</v>
      </c>
      <c r="M767" s="56"/>
      <c r="N767" s="57">
        <v>6909099</v>
      </c>
      <c r="O767" s="57">
        <v>6909099</v>
      </c>
      <c r="P767" s="58">
        <v>6909099</v>
      </c>
      <c r="Q767" s="59">
        <v>100</v>
      </c>
      <c r="R767" s="59">
        <v>100</v>
      </c>
    </row>
    <row r="768" spans="1:18" ht="34.5" customHeight="1" x14ac:dyDescent="0.2">
      <c r="A768" s="60"/>
      <c r="B768" s="64" t="s">
        <v>114</v>
      </c>
      <c r="C768" s="64"/>
      <c r="D768" s="64"/>
      <c r="E768" s="64"/>
      <c r="F768" s="64"/>
      <c r="G768" s="64"/>
      <c r="H768" s="64"/>
      <c r="I768" s="64"/>
      <c r="J768" s="64"/>
      <c r="K768" s="64"/>
      <c r="L768" s="55" t="s">
        <v>115</v>
      </c>
      <c r="M768" s="56"/>
      <c r="N768" s="57">
        <v>4703300</v>
      </c>
      <c r="O768" s="57">
        <v>4703300</v>
      </c>
      <c r="P768" s="58">
        <v>4703300</v>
      </c>
      <c r="Q768" s="59">
        <v>100</v>
      </c>
      <c r="R768" s="59">
        <v>100</v>
      </c>
    </row>
    <row r="769" spans="1:18" ht="63.75" customHeight="1" x14ac:dyDescent="0.2">
      <c r="A769" s="60"/>
      <c r="B769" s="52"/>
      <c r="C769" s="53"/>
      <c r="D769" s="53"/>
      <c r="E769" s="54"/>
      <c r="F769" s="54"/>
      <c r="G769" s="54"/>
      <c r="H769" s="54"/>
      <c r="I769" s="64" t="s">
        <v>8</v>
      </c>
      <c r="J769" s="64"/>
      <c r="K769" s="64"/>
      <c r="L769" s="55" t="s">
        <v>115</v>
      </c>
      <c r="M769" s="56" t="s">
        <v>7</v>
      </c>
      <c r="N769" s="57">
        <v>4703300</v>
      </c>
      <c r="O769" s="57">
        <v>4703300</v>
      </c>
      <c r="P769" s="58">
        <v>4703300</v>
      </c>
      <c r="Q769" s="59">
        <v>100</v>
      </c>
      <c r="R769" s="59">
        <v>100</v>
      </c>
    </row>
    <row r="770" spans="1:18" ht="35.25" customHeight="1" x14ac:dyDescent="0.2">
      <c r="A770" s="60"/>
      <c r="B770" s="52"/>
      <c r="C770" s="53"/>
      <c r="D770" s="53"/>
      <c r="E770" s="54"/>
      <c r="F770" s="54"/>
      <c r="G770" s="54"/>
      <c r="H770" s="54"/>
      <c r="I770" s="52"/>
      <c r="J770" s="64" t="s">
        <v>6</v>
      </c>
      <c r="K770" s="64"/>
      <c r="L770" s="55" t="s">
        <v>115</v>
      </c>
      <c r="M770" s="56" t="s">
        <v>4</v>
      </c>
      <c r="N770" s="57">
        <v>4703300</v>
      </c>
      <c r="O770" s="57">
        <v>4703300</v>
      </c>
      <c r="P770" s="58">
        <v>4703300</v>
      </c>
      <c r="Q770" s="59">
        <v>100</v>
      </c>
      <c r="R770" s="59">
        <v>100</v>
      </c>
    </row>
    <row r="771" spans="1:18" ht="50.25" customHeight="1" x14ac:dyDescent="0.2">
      <c r="A771" s="60"/>
      <c r="B771" s="64" t="s">
        <v>114</v>
      </c>
      <c r="C771" s="64"/>
      <c r="D771" s="64"/>
      <c r="E771" s="64"/>
      <c r="F771" s="64"/>
      <c r="G771" s="64"/>
      <c r="H771" s="64"/>
      <c r="I771" s="64"/>
      <c r="J771" s="64"/>
      <c r="K771" s="64"/>
      <c r="L771" s="55" t="s">
        <v>113</v>
      </c>
      <c r="M771" s="56"/>
      <c r="N771" s="57">
        <v>2152300</v>
      </c>
      <c r="O771" s="57">
        <v>2152300</v>
      </c>
      <c r="P771" s="58">
        <v>2152300</v>
      </c>
      <c r="Q771" s="59">
        <v>100</v>
      </c>
      <c r="R771" s="59">
        <v>100</v>
      </c>
    </row>
    <row r="772" spans="1:18" ht="70.5" customHeight="1" x14ac:dyDescent="0.2">
      <c r="A772" s="60"/>
      <c r="B772" s="52"/>
      <c r="C772" s="53"/>
      <c r="D772" s="53"/>
      <c r="E772" s="54"/>
      <c r="F772" s="54"/>
      <c r="G772" s="54"/>
      <c r="H772" s="54"/>
      <c r="I772" s="64" t="s">
        <v>8</v>
      </c>
      <c r="J772" s="64"/>
      <c r="K772" s="64"/>
      <c r="L772" s="55" t="s">
        <v>113</v>
      </c>
      <c r="M772" s="56" t="s">
        <v>7</v>
      </c>
      <c r="N772" s="57">
        <v>2086250</v>
      </c>
      <c r="O772" s="57">
        <v>2095283.5</v>
      </c>
      <c r="P772" s="58">
        <v>2095283.5</v>
      </c>
      <c r="Q772" s="59">
        <v>100.43300179748351</v>
      </c>
      <c r="R772" s="59">
        <v>100</v>
      </c>
    </row>
    <row r="773" spans="1:18" ht="23.25" customHeight="1" x14ac:dyDescent="0.2">
      <c r="A773" s="60"/>
      <c r="B773" s="52"/>
      <c r="C773" s="53"/>
      <c r="D773" s="53"/>
      <c r="E773" s="54"/>
      <c r="F773" s="54"/>
      <c r="G773" s="54"/>
      <c r="H773" s="54"/>
      <c r="I773" s="52"/>
      <c r="J773" s="64" t="s">
        <v>6</v>
      </c>
      <c r="K773" s="64"/>
      <c r="L773" s="55" t="s">
        <v>113</v>
      </c>
      <c r="M773" s="56" t="s">
        <v>4</v>
      </c>
      <c r="N773" s="57">
        <v>2086250</v>
      </c>
      <c r="O773" s="57">
        <v>2095283.5</v>
      </c>
      <c r="P773" s="58">
        <v>2095283.5</v>
      </c>
      <c r="Q773" s="59">
        <v>100.43300179748351</v>
      </c>
      <c r="R773" s="59">
        <v>100</v>
      </c>
    </row>
    <row r="774" spans="1:18" ht="28.5" customHeight="1" x14ac:dyDescent="0.2">
      <c r="A774" s="60"/>
      <c r="B774" s="52"/>
      <c r="C774" s="53"/>
      <c r="D774" s="53"/>
      <c r="E774" s="54"/>
      <c r="F774" s="54"/>
      <c r="G774" s="54"/>
      <c r="H774" s="54"/>
      <c r="I774" s="64" t="s">
        <v>23</v>
      </c>
      <c r="J774" s="64"/>
      <c r="K774" s="64"/>
      <c r="L774" s="55" t="s">
        <v>113</v>
      </c>
      <c r="M774" s="56" t="s">
        <v>22</v>
      </c>
      <c r="N774" s="57">
        <v>66050</v>
      </c>
      <c r="O774" s="57">
        <v>57016.5</v>
      </c>
      <c r="P774" s="58">
        <v>57016.5</v>
      </c>
      <c r="Q774" s="59">
        <v>86.323239969719907</v>
      </c>
      <c r="R774" s="59">
        <v>100</v>
      </c>
    </row>
    <row r="775" spans="1:18" ht="30" customHeight="1" x14ac:dyDescent="0.2">
      <c r="A775" s="60"/>
      <c r="B775" s="52"/>
      <c r="C775" s="53"/>
      <c r="D775" s="53"/>
      <c r="E775" s="54"/>
      <c r="F775" s="54"/>
      <c r="G775" s="54"/>
      <c r="H775" s="54"/>
      <c r="I775" s="52"/>
      <c r="J775" s="64" t="s">
        <v>21</v>
      </c>
      <c r="K775" s="64"/>
      <c r="L775" s="55" t="s">
        <v>113</v>
      </c>
      <c r="M775" s="56" t="s">
        <v>20</v>
      </c>
      <c r="N775" s="57">
        <v>66050</v>
      </c>
      <c r="O775" s="57">
        <v>57016.5</v>
      </c>
      <c r="P775" s="58">
        <v>57016.5</v>
      </c>
      <c r="Q775" s="59">
        <v>86.323239969719907</v>
      </c>
      <c r="R775" s="59">
        <v>100</v>
      </c>
    </row>
    <row r="776" spans="1:18" ht="47.25" customHeight="1" x14ac:dyDescent="0.2">
      <c r="A776" s="60"/>
      <c r="B776" s="64" t="s">
        <v>112</v>
      </c>
      <c r="C776" s="64"/>
      <c r="D776" s="64"/>
      <c r="E776" s="64"/>
      <c r="F776" s="64"/>
      <c r="G776" s="64"/>
      <c r="H776" s="64"/>
      <c r="I776" s="64"/>
      <c r="J776" s="64"/>
      <c r="K776" s="64"/>
      <c r="L776" s="55" t="s">
        <v>111</v>
      </c>
      <c r="M776" s="56"/>
      <c r="N776" s="57">
        <v>53499</v>
      </c>
      <c r="O776" s="57">
        <v>53499</v>
      </c>
      <c r="P776" s="58">
        <v>53499</v>
      </c>
      <c r="Q776" s="59">
        <v>100</v>
      </c>
      <c r="R776" s="59">
        <v>100</v>
      </c>
    </row>
    <row r="777" spans="1:18" ht="72" customHeight="1" x14ac:dyDescent="0.2">
      <c r="A777" s="60"/>
      <c r="B777" s="52"/>
      <c r="C777" s="53"/>
      <c r="D777" s="53"/>
      <c r="E777" s="54"/>
      <c r="F777" s="54"/>
      <c r="G777" s="54"/>
      <c r="H777" s="54"/>
      <c r="I777" s="64" t="s">
        <v>8</v>
      </c>
      <c r="J777" s="64"/>
      <c r="K777" s="64"/>
      <c r="L777" s="55" t="s">
        <v>111</v>
      </c>
      <c r="M777" s="56" t="s">
        <v>7</v>
      </c>
      <c r="N777" s="57">
        <v>53499</v>
      </c>
      <c r="O777" s="57">
        <v>53499</v>
      </c>
      <c r="P777" s="58">
        <v>53499</v>
      </c>
      <c r="Q777" s="59">
        <v>100</v>
      </c>
      <c r="R777" s="59">
        <v>100</v>
      </c>
    </row>
    <row r="778" spans="1:18" ht="33.75" customHeight="1" x14ac:dyDescent="0.2">
      <c r="A778" s="60"/>
      <c r="B778" s="52"/>
      <c r="C778" s="53"/>
      <c r="D778" s="53"/>
      <c r="E778" s="54"/>
      <c r="F778" s="54"/>
      <c r="G778" s="54"/>
      <c r="H778" s="54"/>
      <c r="I778" s="52"/>
      <c r="J778" s="64" t="s">
        <v>6</v>
      </c>
      <c r="K778" s="64"/>
      <c r="L778" s="55" t="s">
        <v>111</v>
      </c>
      <c r="M778" s="56" t="s">
        <v>4</v>
      </c>
      <c r="N778" s="57">
        <v>53499</v>
      </c>
      <c r="O778" s="57">
        <v>53499</v>
      </c>
      <c r="P778" s="58">
        <v>53499</v>
      </c>
      <c r="Q778" s="59">
        <v>100</v>
      </c>
      <c r="R778" s="59">
        <v>100</v>
      </c>
    </row>
    <row r="779" spans="1:18" ht="39.75" customHeight="1" x14ac:dyDescent="0.2">
      <c r="A779" s="60"/>
      <c r="B779" s="52"/>
      <c r="C779" s="53"/>
      <c r="D779" s="53"/>
      <c r="E779" s="65" t="s">
        <v>110</v>
      </c>
      <c r="F779" s="65"/>
      <c r="G779" s="65"/>
      <c r="H779" s="65"/>
      <c r="I779" s="65"/>
      <c r="J779" s="65"/>
      <c r="K779" s="65"/>
      <c r="L779" s="55" t="s">
        <v>109</v>
      </c>
      <c r="M779" s="56"/>
      <c r="N779" s="57">
        <v>188726479.59999999</v>
      </c>
      <c r="O779" s="57">
        <v>188360964.53</v>
      </c>
      <c r="P779" s="58">
        <v>184781877.49000001</v>
      </c>
      <c r="Q779" s="59">
        <v>97.909884125237511</v>
      </c>
      <c r="R779" s="59">
        <v>98.099878576789749</v>
      </c>
    </row>
    <row r="780" spans="1:18" ht="30.75" customHeight="1" x14ac:dyDescent="0.2">
      <c r="A780" s="60"/>
      <c r="B780" s="64" t="s">
        <v>108</v>
      </c>
      <c r="C780" s="64"/>
      <c r="D780" s="64"/>
      <c r="E780" s="64"/>
      <c r="F780" s="64"/>
      <c r="G780" s="64"/>
      <c r="H780" s="64"/>
      <c r="I780" s="64"/>
      <c r="J780" s="64"/>
      <c r="K780" s="64"/>
      <c r="L780" s="55" t="s">
        <v>107</v>
      </c>
      <c r="M780" s="56"/>
      <c r="N780" s="57">
        <v>165239474.44</v>
      </c>
      <c r="O780" s="57">
        <v>164873959.37</v>
      </c>
      <c r="P780" s="58">
        <v>161755262.47999999</v>
      </c>
      <c r="Q780" s="59">
        <v>97.891416701845571</v>
      </c>
      <c r="R780" s="59">
        <v>98.108435739690563</v>
      </c>
    </row>
    <row r="781" spans="1:18" ht="33" customHeight="1" x14ac:dyDescent="0.2">
      <c r="A781" s="60"/>
      <c r="B781" s="64" t="s">
        <v>106</v>
      </c>
      <c r="C781" s="64"/>
      <c r="D781" s="64"/>
      <c r="E781" s="64"/>
      <c r="F781" s="64"/>
      <c r="G781" s="64"/>
      <c r="H781" s="64"/>
      <c r="I781" s="64"/>
      <c r="J781" s="64"/>
      <c r="K781" s="64"/>
      <c r="L781" s="55" t="s">
        <v>105</v>
      </c>
      <c r="M781" s="56"/>
      <c r="N781" s="57">
        <v>34252196.039999999</v>
      </c>
      <c r="O781" s="57">
        <v>34252196.039999999</v>
      </c>
      <c r="P781" s="58">
        <v>34210459.509999998</v>
      </c>
      <c r="Q781" s="59">
        <v>99.878149331064023</v>
      </c>
      <c r="R781" s="59">
        <v>99.878149331064023</v>
      </c>
    </row>
    <row r="782" spans="1:18" ht="39.75" customHeight="1" x14ac:dyDescent="0.2">
      <c r="A782" s="60"/>
      <c r="B782" s="64" t="s">
        <v>104</v>
      </c>
      <c r="C782" s="64"/>
      <c r="D782" s="64"/>
      <c r="E782" s="64"/>
      <c r="F782" s="64"/>
      <c r="G782" s="64"/>
      <c r="H782" s="64"/>
      <c r="I782" s="64"/>
      <c r="J782" s="64"/>
      <c r="K782" s="64"/>
      <c r="L782" s="55" t="s">
        <v>103</v>
      </c>
      <c r="M782" s="56"/>
      <c r="N782" s="57">
        <v>34252196.039999999</v>
      </c>
      <c r="O782" s="57">
        <v>34252196.039999999</v>
      </c>
      <c r="P782" s="58">
        <v>34210459.509999998</v>
      </c>
      <c r="Q782" s="59">
        <v>99.878149331064023</v>
      </c>
      <c r="R782" s="59">
        <v>99.878149331064023</v>
      </c>
    </row>
    <row r="783" spans="1:18" ht="34.5" customHeight="1" x14ac:dyDescent="0.2">
      <c r="A783" s="60"/>
      <c r="B783" s="52"/>
      <c r="C783" s="53"/>
      <c r="D783" s="53"/>
      <c r="E783" s="54"/>
      <c r="F783" s="54"/>
      <c r="G783" s="54"/>
      <c r="H783" s="54"/>
      <c r="I783" s="64" t="s">
        <v>89</v>
      </c>
      <c r="J783" s="64"/>
      <c r="K783" s="64"/>
      <c r="L783" s="55" t="s">
        <v>103</v>
      </c>
      <c r="M783" s="56" t="s">
        <v>88</v>
      </c>
      <c r="N783" s="57">
        <v>4723000</v>
      </c>
      <c r="O783" s="57">
        <v>4723000</v>
      </c>
      <c r="P783" s="58">
        <v>4722930</v>
      </c>
      <c r="Q783" s="59">
        <v>99.998517891170863</v>
      </c>
      <c r="R783" s="59">
        <v>99.998517891170863</v>
      </c>
    </row>
    <row r="784" spans="1:18" ht="17.25" customHeight="1" x14ac:dyDescent="0.2">
      <c r="A784" s="60"/>
      <c r="B784" s="52"/>
      <c r="C784" s="53"/>
      <c r="D784" s="53"/>
      <c r="E784" s="54"/>
      <c r="F784" s="54"/>
      <c r="G784" s="54"/>
      <c r="H784" s="54"/>
      <c r="I784" s="52"/>
      <c r="J784" s="64" t="s">
        <v>87</v>
      </c>
      <c r="K784" s="64"/>
      <c r="L784" s="55" t="s">
        <v>103</v>
      </c>
      <c r="M784" s="56" t="s">
        <v>86</v>
      </c>
      <c r="N784" s="57">
        <v>4723000</v>
      </c>
      <c r="O784" s="57">
        <v>4723000</v>
      </c>
      <c r="P784" s="58">
        <v>4722930</v>
      </c>
      <c r="Q784" s="59">
        <v>99.998517891170863</v>
      </c>
      <c r="R784" s="59">
        <v>99.998517891170863</v>
      </c>
    </row>
    <row r="785" spans="1:18" ht="18.75" customHeight="1" x14ac:dyDescent="0.2">
      <c r="A785" s="60"/>
      <c r="B785" s="52"/>
      <c r="C785" s="53"/>
      <c r="D785" s="53"/>
      <c r="E785" s="54"/>
      <c r="F785" s="54"/>
      <c r="G785" s="54"/>
      <c r="H785" s="54"/>
      <c r="I785" s="64" t="s">
        <v>3</v>
      </c>
      <c r="J785" s="64"/>
      <c r="K785" s="64"/>
      <c r="L785" s="55" t="s">
        <v>103</v>
      </c>
      <c r="M785" s="56" t="s">
        <v>2</v>
      </c>
      <c r="N785" s="57">
        <v>29529196.039999999</v>
      </c>
      <c r="O785" s="57">
        <v>29529196.039999999</v>
      </c>
      <c r="P785" s="58">
        <v>29487529.510000002</v>
      </c>
      <c r="Q785" s="59">
        <v>99.858897174364131</v>
      </c>
      <c r="R785" s="59">
        <v>99.858897174364131</v>
      </c>
    </row>
    <row r="786" spans="1:18" ht="65.25" customHeight="1" x14ac:dyDescent="0.2">
      <c r="A786" s="60"/>
      <c r="B786" s="52"/>
      <c r="C786" s="53"/>
      <c r="D786" s="53"/>
      <c r="E786" s="54"/>
      <c r="F786" s="54"/>
      <c r="G786" s="54"/>
      <c r="H786" s="54"/>
      <c r="I786" s="52"/>
      <c r="J786" s="64" t="s">
        <v>752</v>
      </c>
      <c r="K786" s="64"/>
      <c r="L786" s="55" t="s">
        <v>103</v>
      </c>
      <c r="M786" s="56" t="s">
        <v>83</v>
      </c>
      <c r="N786" s="57">
        <v>29529196.039999999</v>
      </c>
      <c r="O786" s="57">
        <v>29529196.039999999</v>
      </c>
      <c r="P786" s="58">
        <v>29487529.510000002</v>
      </c>
      <c r="Q786" s="59">
        <v>99.858897174364131</v>
      </c>
      <c r="R786" s="59">
        <v>99.858897174364131</v>
      </c>
    </row>
    <row r="787" spans="1:18" ht="61.5" customHeight="1" x14ac:dyDescent="0.2">
      <c r="A787" s="60"/>
      <c r="B787" s="64" t="s">
        <v>102</v>
      </c>
      <c r="C787" s="64"/>
      <c r="D787" s="64"/>
      <c r="E787" s="64"/>
      <c r="F787" s="64"/>
      <c r="G787" s="64"/>
      <c r="H787" s="64"/>
      <c r="I787" s="64"/>
      <c r="J787" s="64"/>
      <c r="K787" s="64"/>
      <c r="L787" s="55" t="s">
        <v>101</v>
      </c>
      <c r="M787" s="56"/>
      <c r="N787" s="57">
        <v>5472600.5700000003</v>
      </c>
      <c r="O787" s="57">
        <v>5601506.5700000003</v>
      </c>
      <c r="P787" s="58">
        <v>5116630.17</v>
      </c>
      <c r="Q787" s="59">
        <v>93.495406882947421</v>
      </c>
      <c r="R787" s="59">
        <v>91.34382163190071</v>
      </c>
    </row>
    <row r="788" spans="1:18" ht="21.75" customHeight="1" x14ac:dyDescent="0.2">
      <c r="A788" s="60"/>
      <c r="B788" s="64" t="s">
        <v>58</v>
      </c>
      <c r="C788" s="64"/>
      <c r="D788" s="64"/>
      <c r="E788" s="64"/>
      <c r="F788" s="64"/>
      <c r="G788" s="64"/>
      <c r="H788" s="64"/>
      <c r="I788" s="64"/>
      <c r="J788" s="64"/>
      <c r="K788" s="64"/>
      <c r="L788" s="55" t="s">
        <v>100</v>
      </c>
      <c r="M788" s="56"/>
      <c r="N788" s="57">
        <v>5472600.5700000003</v>
      </c>
      <c r="O788" s="57">
        <v>5601506.5700000003</v>
      </c>
      <c r="P788" s="58">
        <v>5116630.17</v>
      </c>
      <c r="Q788" s="59">
        <v>93.495406882947421</v>
      </c>
      <c r="R788" s="59">
        <v>91.34382163190071</v>
      </c>
    </row>
    <row r="789" spans="1:18" ht="32.25" customHeight="1" x14ac:dyDescent="0.2">
      <c r="A789" s="60"/>
      <c r="B789" s="52"/>
      <c r="C789" s="53"/>
      <c r="D789" s="53"/>
      <c r="E789" s="54"/>
      <c r="F789" s="54"/>
      <c r="G789" s="54"/>
      <c r="H789" s="54"/>
      <c r="I789" s="64" t="s">
        <v>23</v>
      </c>
      <c r="J789" s="64"/>
      <c r="K789" s="64"/>
      <c r="L789" s="55" t="s">
        <v>100</v>
      </c>
      <c r="M789" s="56" t="s">
        <v>22</v>
      </c>
      <c r="N789" s="57">
        <v>5472600.5700000003</v>
      </c>
      <c r="O789" s="57">
        <v>5601506.5700000003</v>
      </c>
      <c r="P789" s="58">
        <v>5116630.17</v>
      </c>
      <c r="Q789" s="59">
        <v>93.495406882947421</v>
      </c>
      <c r="R789" s="59">
        <v>91.34382163190071</v>
      </c>
    </row>
    <row r="790" spans="1:18" ht="36" customHeight="1" x14ac:dyDescent="0.2">
      <c r="A790" s="60"/>
      <c r="B790" s="52"/>
      <c r="C790" s="53"/>
      <c r="D790" s="53"/>
      <c r="E790" s="54"/>
      <c r="F790" s="54"/>
      <c r="G790" s="54"/>
      <c r="H790" s="54"/>
      <c r="I790" s="52"/>
      <c r="J790" s="64" t="s">
        <v>21</v>
      </c>
      <c r="K790" s="64"/>
      <c r="L790" s="55" t="s">
        <v>100</v>
      </c>
      <c r="M790" s="56" t="s">
        <v>20</v>
      </c>
      <c r="N790" s="57">
        <v>5472600.5700000003</v>
      </c>
      <c r="O790" s="57">
        <v>5601506.5700000003</v>
      </c>
      <c r="P790" s="58">
        <v>5116630.17</v>
      </c>
      <c r="Q790" s="59">
        <v>93.495406882947421</v>
      </c>
      <c r="R790" s="59">
        <v>91.34382163190071</v>
      </c>
    </row>
    <row r="791" spans="1:18" ht="34.5" customHeight="1" x14ac:dyDescent="0.2">
      <c r="A791" s="60"/>
      <c r="B791" s="64" t="s">
        <v>99</v>
      </c>
      <c r="C791" s="64"/>
      <c r="D791" s="64"/>
      <c r="E791" s="64"/>
      <c r="F791" s="64"/>
      <c r="G791" s="64"/>
      <c r="H791" s="64"/>
      <c r="I791" s="64"/>
      <c r="J791" s="64"/>
      <c r="K791" s="64"/>
      <c r="L791" s="55" t="s">
        <v>98</v>
      </c>
      <c r="M791" s="56"/>
      <c r="N791" s="57">
        <v>12281100</v>
      </c>
      <c r="O791" s="57">
        <v>12281100</v>
      </c>
      <c r="P791" s="58">
        <v>11240070.07</v>
      </c>
      <c r="Q791" s="59">
        <v>91.523316885295287</v>
      </c>
      <c r="R791" s="59">
        <v>91.523316885295287</v>
      </c>
    </row>
    <row r="792" spans="1:18" ht="31.5" customHeight="1" x14ac:dyDescent="0.2">
      <c r="A792" s="60"/>
      <c r="B792" s="64" t="s">
        <v>64</v>
      </c>
      <c r="C792" s="64"/>
      <c r="D792" s="64"/>
      <c r="E792" s="64"/>
      <c r="F792" s="64"/>
      <c r="G792" s="64"/>
      <c r="H792" s="64"/>
      <c r="I792" s="64"/>
      <c r="J792" s="64"/>
      <c r="K792" s="64"/>
      <c r="L792" s="55" t="s">
        <v>97</v>
      </c>
      <c r="M792" s="56"/>
      <c r="N792" s="57">
        <v>11801100</v>
      </c>
      <c r="O792" s="57">
        <v>11801100</v>
      </c>
      <c r="P792" s="58">
        <v>10760070.07</v>
      </c>
      <c r="Q792" s="59">
        <v>91.178534797603618</v>
      </c>
      <c r="R792" s="59">
        <v>91.178534797603618</v>
      </c>
    </row>
    <row r="793" spans="1:18" ht="29.25" customHeight="1" x14ac:dyDescent="0.2">
      <c r="A793" s="60"/>
      <c r="B793" s="52"/>
      <c r="C793" s="53"/>
      <c r="D793" s="53"/>
      <c r="E793" s="54"/>
      <c r="F793" s="54"/>
      <c r="G793" s="54"/>
      <c r="H793" s="54"/>
      <c r="I793" s="64" t="s">
        <v>49</v>
      </c>
      <c r="J793" s="64"/>
      <c r="K793" s="64"/>
      <c r="L793" s="55" t="s">
        <v>97</v>
      </c>
      <c r="M793" s="56" t="s">
        <v>48</v>
      </c>
      <c r="N793" s="57">
        <v>11801100</v>
      </c>
      <c r="O793" s="57">
        <v>11801100</v>
      </c>
      <c r="P793" s="58">
        <v>10760070.07</v>
      </c>
      <c r="Q793" s="59">
        <v>91.178534797603618</v>
      </c>
      <c r="R793" s="59">
        <v>91.178534797603618</v>
      </c>
    </row>
    <row r="794" spans="1:18" ht="32.25" customHeight="1" x14ac:dyDescent="0.2">
      <c r="A794" s="60"/>
      <c r="B794" s="52"/>
      <c r="C794" s="53"/>
      <c r="D794" s="53"/>
      <c r="E794" s="54"/>
      <c r="F794" s="54"/>
      <c r="G794" s="54"/>
      <c r="H794" s="54"/>
      <c r="I794" s="52"/>
      <c r="J794" s="64" t="s">
        <v>57</v>
      </c>
      <c r="K794" s="64"/>
      <c r="L794" s="55" t="s">
        <v>97</v>
      </c>
      <c r="M794" s="56" t="s">
        <v>55</v>
      </c>
      <c r="N794" s="57">
        <v>11801100</v>
      </c>
      <c r="O794" s="57">
        <v>11801100</v>
      </c>
      <c r="P794" s="58">
        <v>10760070.07</v>
      </c>
      <c r="Q794" s="59">
        <v>91.178534797603618</v>
      </c>
      <c r="R794" s="59">
        <v>91.178534797603618</v>
      </c>
    </row>
    <row r="795" spans="1:18" ht="12" customHeight="1" x14ac:dyDescent="0.2">
      <c r="A795" s="60"/>
      <c r="B795" s="64" t="s">
        <v>58</v>
      </c>
      <c r="C795" s="64"/>
      <c r="D795" s="64"/>
      <c r="E795" s="64"/>
      <c r="F795" s="64"/>
      <c r="G795" s="64"/>
      <c r="H795" s="64"/>
      <c r="I795" s="64"/>
      <c r="J795" s="64"/>
      <c r="K795" s="64"/>
      <c r="L795" s="55" t="s">
        <v>96</v>
      </c>
      <c r="M795" s="56"/>
      <c r="N795" s="57">
        <v>480000</v>
      </c>
      <c r="O795" s="57">
        <v>480000</v>
      </c>
      <c r="P795" s="58">
        <v>480000</v>
      </c>
      <c r="Q795" s="59">
        <v>100</v>
      </c>
      <c r="R795" s="59">
        <v>100</v>
      </c>
    </row>
    <row r="796" spans="1:18" ht="31.5" customHeight="1" x14ac:dyDescent="0.2">
      <c r="A796" s="60"/>
      <c r="B796" s="52"/>
      <c r="C796" s="53"/>
      <c r="D796" s="53"/>
      <c r="E796" s="54"/>
      <c r="F796" s="54"/>
      <c r="G796" s="54"/>
      <c r="H796" s="54"/>
      <c r="I796" s="64" t="s">
        <v>23</v>
      </c>
      <c r="J796" s="64"/>
      <c r="K796" s="64"/>
      <c r="L796" s="55" t="s">
        <v>96</v>
      </c>
      <c r="M796" s="56" t="s">
        <v>22</v>
      </c>
      <c r="N796" s="57">
        <v>480000</v>
      </c>
      <c r="O796" s="57">
        <v>480000</v>
      </c>
      <c r="P796" s="58">
        <v>480000</v>
      </c>
      <c r="Q796" s="59">
        <v>100</v>
      </c>
      <c r="R796" s="59">
        <v>100</v>
      </c>
    </row>
    <row r="797" spans="1:18" ht="30" customHeight="1" x14ac:dyDescent="0.2">
      <c r="A797" s="60"/>
      <c r="B797" s="52"/>
      <c r="C797" s="53"/>
      <c r="D797" s="53"/>
      <c r="E797" s="54"/>
      <c r="F797" s="54"/>
      <c r="G797" s="54"/>
      <c r="H797" s="54"/>
      <c r="I797" s="52"/>
      <c r="J797" s="64" t="s">
        <v>21</v>
      </c>
      <c r="K797" s="64"/>
      <c r="L797" s="55" t="s">
        <v>96</v>
      </c>
      <c r="M797" s="56" t="s">
        <v>20</v>
      </c>
      <c r="N797" s="57">
        <v>480000</v>
      </c>
      <c r="O797" s="57">
        <v>480000</v>
      </c>
      <c r="P797" s="58">
        <v>480000</v>
      </c>
      <c r="Q797" s="59">
        <v>100</v>
      </c>
      <c r="R797" s="59">
        <v>100</v>
      </c>
    </row>
    <row r="798" spans="1:18" ht="39" customHeight="1" x14ac:dyDescent="0.2">
      <c r="A798" s="60"/>
      <c r="B798" s="64" t="s">
        <v>95</v>
      </c>
      <c r="C798" s="64"/>
      <c r="D798" s="64"/>
      <c r="E798" s="64"/>
      <c r="F798" s="64"/>
      <c r="G798" s="64"/>
      <c r="H798" s="64"/>
      <c r="I798" s="64"/>
      <c r="J798" s="64"/>
      <c r="K798" s="64"/>
      <c r="L798" s="55" t="s">
        <v>94</v>
      </c>
      <c r="M798" s="56"/>
      <c r="N798" s="57">
        <v>74279103.760000005</v>
      </c>
      <c r="O798" s="57">
        <v>74279103.760000005</v>
      </c>
      <c r="P798" s="58">
        <v>73829077.019999996</v>
      </c>
      <c r="Q798" s="59">
        <v>99.394140858976883</v>
      </c>
      <c r="R798" s="59">
        <v>99.394140858976883</v>
      </c>
    </row>
    <row r="799" spans="1:18" ht="20.25" customHeight="1" x14ac:dyDescent="0.2">
      <c r="A799" s="60"/>
      <c r="B799" s="64" t="s">
        <v>58</v>
      </c>
      <c r="C799" s="64"/>
      <c r="D799" s="64"/>
      <c r="E799" s="64"/>
      <c r="F799" s="64"/>
      <c r="G799" s="64"/>
      <c r="H799" s="64"/>
      <c r="I799" s="64"/>
      <c r="J799" s="64"/>
      <c r="K799" s="64"/>
      <c r="L799" s="55" t="s">
        <v>93</v>
      </c>
      <c r="M799" s="56"/>
      <c r="N799" s="57">
        <v>74279103.760000005</v>
      </c>
      <c r="O799" s="57">
        <v>74279103.760000005</v>
      </c>
      <c r="P799" s="58">
        <v>73829077.019999996</v>
      </c>
      <c r="Q799" s="59">
        <v>99.394140858976883</v>
      </c>
      <c r="R799" s="59">
        <v>99.394140858976883</v>
      </c>
    </row>
    <row r="800" spans="1:18" ht="35.25" customHeight="1" x14ac:dyDescent="0.2">
      <c r="A800" s="60"/>
      <c r="B800" s="52"/>
      <c r="C800" s="53"/>
      <c r="D800" s="53"/>
      <c r="E800" s="54"/>
      <c r="F800" s="54"/>
      <c r="G800" s="54"/>
      <c r="H800" s="54"/>
      <c r="I800" s="64" t="s">
        <v>23</v>
      </c>
      <c r="J800" s="64"/>
      <c r="K800" s="64"/>
      <c r="L800" s="55" t="s">
        <v>93</v>
      </c>
      <c r="M800" s="56" t="s">
        <v>22</v>
      </c>
      <c r="N800" s="57">
        <v>74279103.760000005</v>
      </c>
      <c r="O800" s="57">
        <v>74279103.760000005</v>
      </c>
      <c r="P800" s="58">
        <v>73829077.019999996</v>
      </c>
      <c r="Q800" s="59">
        <v>99.394140858976883</v>
      </c>
      <c r="R800" s="59">
        <v>99.394140858976883</v>
      </c>
    </row>
    <row r="801" spans="1:18" ht="34.5" customHeight="1" x14ac:dyDescent="0.2">
      <c r="A801" s="60"/>
      <c r="B801" s="52"/>
      <c r="C801" s="53"/>
      <c r="D801" s="53"/>
      <c r="E801" s="54"/>
      <c r="F801" s="54"/>
      <c r="G801" s="54"/>
      <c r="H801" s="54"/>
      <c r="I801" s="52"/>
      <c r="J801" s="64" t="s">
        <v>21</v>
      </c>
      <c r="K801" s="64"/>
      <c r="L801" s="55" t="s">
        <v>93</v>
      </c>
      <c r="M801" s="56" t="s">
        <v>20</v>
      </c>
      <c r="N801" s="57">
        <v>74279103.760000005</v>
      </c>
      <c r="O801" s="57">
        <v>74279103.760000005</v>
      </c>
      <c r="P801" s="58">
        <v>73829077.019999996</v>
      </c>
      <c r="Q801" s="59">
        <v>99.394140858976883</v>
      </c>
      <c r="R801" s="59">
        <v>99.394140858976883</v>
      </c>
    </row>
    <row r="802" spans="1:18" ht="61.5" customHeight="1" x14ac:dyDescent="0.2">
      <c r="A802" s="60"/>
      <c r="B802" s="64" t="s">
        <v>92</v>
      </c>
      <c r="C802" s="64"/>
      <c r="D802" s="64"/>
      <c r="E802" s="64"/>
      <c r="F802" s="64"/>
      <c r="G802" s="64"/>
      <c r="H802" s="64"/>
      <c r="I802" s="64"/>
      <c r="J802" s="64"/>
      <c r="K802" s="64"/>
      <c r="L802" s="55" t="s">
        <v>91</v>
      </c>
      <c r="M802" s="56"/>
      <c r="N802" s="57">
        <v>38954474.07</v>
      </c>
      <c r="O802" s="57">
        <v>38460053</v>
      </c>
      <c r="P802" s="58">
        <v>37359025.710000001</v>
      </c>
      <c r="Q802" s="59">
        <v>95.904325759518599</v>
      </c>
      <c r="R802" s="59">
        <v>97.13721847965212</v>
      </c>
    </row>
    <row r="803" spans="1:18" ht="26.25" customHeight="1" x14ac:dyDescent="0.2">
      <c r="A803" s="60"/>
      <c r="B803" s="64" t="s">
        <v>85</v>
      </c>
      <c r="C803" s="64"/>
      <c r="D803" s="64"/>
      <c r="E803" s="64"/>
      <c r="F803" s="64"/>
      <c r="G803" s="64"/>
      <c r="H803" s="64"/>
      <c r="I803" s="64"/>
      <c r="J803" s="64"/>
      <c r="K803" s="64"/>
      <c r="L803" s="55" t="s">
        <v>84</v>
      </c>
      <c r="M803" s="56"/>
      <c r="N803" s="57">
        <v>911078.81</v>
      </c>
      <c r="O803" s="57">
        <v>911078.81</v>
      </c>
      <c r="P803" s="58">
        <v>911078.81</v>
      </c>
      <c r="Q803" s="59">
        <v>100</v>
      </c>
      <c r="R803" s="59">
        <v>100</v>
      </c>
    </row>
    <row r="804" spans="1:18" ht="21.75" customHeight="1" x14ac:dyDescent="0.2">
      <c r="A804" s="60"/>
      <c r="B804" s="52"/>
      <c r="C804" s="53"/>
      <c r="D804" s="53"/>
      <c r="E804" s="54"/>
      <c r="F804" s="54"/>
      <c r="G804" s="54"/>
      <c r="H804" s="54"/>
      <c r="I804" s="64" t="s">
        <v>3</v>
      </c>
      <c r="J804" s="64"/>
      <c r="K804" s="64"/>
      <c r="L804" s="55" t="s">
        <v>84</v>
      </c>
      <c r="M804" s="56" t="s">
        <v>2</v>
      </c>
      <c r="N804" s="57">
        <v>911078.81</v>
      </c>
      <c r="O804" s="57">
        <v>911078.81</v>
      </c>
      <c r="P804" s="58">
        <v>911078.81</v>
      </c>
      <c r="Q804" s="59">
        <v>100</v>
      </c>
      <c r="R804" s="59">
        <v>100</v>
      </c>
    </row>
    <row r="805" spans="1:18" ht="60" customHeight="1" x14ac:dyDescent="0.2">
      <c r="A805" s="60"/>
      <c r="B805" s="52"/>
      <c r="C805" s="53"/>
      <c r="D805" s="53"/>
      <c r="E805" s="54"/>
      <c r="F805" s="54"/>
      <c r="G805" s="54"/>
      <c r="H805" s="54"/>
      <c r="I805" s="52"/>
      <c r="J805" s="64" t="s">
        <v>752</v>
      </c>
      <c r="K805" s="64"/>
      <c r="L805" s="55" t="s">
        <v>84</v>
      </c>
      <c r="M805" s="56" t="s">
        <v>83</v>
      </c>
      <c r="N805" s="57">
        <v>911078.81</v>
      </c>
      <c r="O805" s="57">
        <v>911078.81</v>
      </c>
      <c r="P805" s="58">
        <v>911078.81</v>
      </c>
      <c r="Q805" s="59">
        <v>100</v>
      </c>
      <c r="R805" s="59">
        <v>100</v>
      </c>
    </row>
    <row r="806" spans="1:18" ht="11.25" customHeight="1" x14ac:dyDescent="0.2">
      <c r="A806" s="60"/>
      <c r="B806" s="64" t="s">
        <v>58</v>
      </c>
      <c r="C806" s="64"/>
      <c r="D806" s="64"/>
      <c r="E806" s="64"/>
      <c r="F806" s="64"/>
      <c r="G806" s="64"/>
      <c r="H806" s="64"/>
      <c r="I806" s="64"/>
      <c r="J806" s="64"/>
      <c r="K806" s="64"/>
      <c r="L806" s="55" t="s">
        <v>82</v>
      </c>
      <c r="M806" s="56"/>
      <c r="N806" s="57">
        <v>38043395.259999998</v>
      </c>
      <c r="O806" s="57">
        <v>37548974.189999998</v>
      </c>
      <c r="P806" s="58">
        <v>36447946.899999999</v>
      </c>
      <c r="Q806" s="59">
        <v>95.806240875462805</v>
      </c>
      <c r="R806" s="59">
        <v>97.067756673115127</v>
      </c>
    </row>
    <row r="807" spans="1:18" ht="31.5" customHeight="1" x14ac:dyDescent="0.2">
      <c r="A807" s="60"/>
      <c r="B807" s="52"/>
      <c r="C807" s="53"/>
      <c r="D807" s="53"/>
      <c r="E807" s="54"/>
      <c r="F807" s="54"/>
      <c r="G807" s="54"/>
      <c r="H807" s="54"/>
      <c r="I807" s="64" t="s">
        <v>23</v>
      </c>
      <c r="J807" s="64"/>
      <c r="K807" s="64"/>
      <c r="L807" s="55" t="s">
        <v>82</v>
      </c>
      <c r="M807" s="56" t="s">
        <v>22</v>
      </c>
      <c r="N807" s="57">
        <v>38043395.259999998</v>
      </c>
      <c r="O807" s="57">
        <v>37548974.189999998</v>
      </c>
      <c r="P807" s="58">
        <v>36447946.899999999</v>
      </c>
      <c r="Q807" s="59">
        <v>95.806240875462805</v>
      </c>
      <c r="R807" s="59">
        <v>97.067756673115127</v>
      </c>
    </row>
    <row r="808" spans="1:18" ht="34.5" customHeight="1" x14ac:dyDescent="0.2">
      <c r="A808" s="60"/>
      <c r="B808" s="52"/>
      <c r="C808" s="53"/>
      <c r="D808" s="53"/>
      <c r="E808" s="54"/>
      <c r="F808" s="54"/>
      <c r="G808" s="54"/>
      <c r="H808" s="54"/>
      <c r="I808" s="52"/>
      <c r="J808" s="64" t="s">
        <v>21</v>
      </c>
      <c r="K808" s="64"/>
      <c r="L808" s="55" t="s">
        <v>82</v>
      </c>
      <c r="M808" s="56" t="s">
        <v>20</v>
      </c>
      <c r="N808" s="57">
        <v>38043395.259999998</v>
      </c>
      <c r="O808" s="57">
        <v>37548974.189999998</v>
      </c>
      <c r="P808" s="58">
        <v>36447946.899999999</v>
      </c>
      <c r="Q808" s="59">
        <v>95.806240875462805</v>
      </c>
      <c r="R808" s="59">
        <v>97.067756673115127</v>
      </c>
    </row>
    <row r="809" spans="1:18" ht="32.25" customHeight="1" x14ac:dyDescent="0.2">
      <c r="A809" s="60"/>
      <c r="B809" s="64" t="s">
        <v>81</v>
      </c>
      <c r="C809" s="64"/>
      <c r="D809" s="64"/>
      <c r="E809" s="64"/>
      <c r="F809" s="64"/>
      <c r="G809" s="64"/>
      <c r="H809" s="64"/>
      <c r="I809" s="64"/>
      <c r="J809" s="64"/>
      <c r="K809" s="64"/>
      <c r="L809" s="55" t="s">
        <v>80</v>
      </c>
      <c r="M809" s="56"/>
      <c r="N809" s="57">
        <v>23487005.16</v>
      </c>
      <c r="O809" s="57">
        <v>23487005.16</v>
      </c>
      <c r="P809" s="58">
        <v>23026615.010000002</v>
      </c>
      <c r="Q809" s="59">
        <v>98.039809048179222</v>
      </c>
      <c r="R809" s="59">
        <v>98.039809048179222</v>
      </c>
    </row>
    <row r="810" spans="1:18" ht="26.25" customHeight="1" x14ac:dyDescent="0.2">
      <c r="A810" s="60"/>
      <c r="B810" s="64" t="s">
        <v>79</v>
      </c>
      <c r="C810" s="64"/>
      <c r="D810" s="64"/>
      <c r="E810" s="64"/>
      <c r="F810" s="64"/>
      <c r="G810" s="64"/>
      <c r="H810" s="64"/>
      <c r="I810" s="64"/>
      <c r="J810" s="64"/>
      <c r="K810" s="64"/>
      <c r="L810" s="55" t="s">
        <v>78</v>
      </c>
      <c r="M810" s="56"/>
      <c r="N810" s="57">
        <v>23487005.16</v>
      </c>
      <c r="O810" s="57">
        <v>23487005.16</v>
      </c>
      <c r="P810" s="58">
        <v>23026615.010000002</v>
      </c>
      <c r="Q810" s="59">
        <v>98.039809048179222</v>
      </c>
      <c r="R810" s="59">
        <v>98.039809048179222</v>
      </c>
    </row>
    <row r="811" spans="1:18" ht="31.5" customHeight="1" x14ac:dyDescent="0.2">
      <c r="A811" s="60"/>
      <c r="B811" s="64" t="s">
        <v>58</v>
      </c>
      <c r="C811" s="64"/>
      <c r="D811" s="64"/>
      <c r="E811" s="64"/>
      <c r="F811" s="64"/>
      <c r="G811" s="64"/>
      <c r="H811" s="64"/>
      <c r="I811" s="64"/>
      <c r="J811" s="64"/>
      <c r="K811" s="64"/>
      <c r="L811" s="55" t="s">
        <v>77</v>
      </c>
      <c r="M811" s="56"/>
      <c r="N811" s="57">
        <v>23487005.16</v>
      </c>
      <c r="O811" s="57">
        <v>23487005.16</v>
      </c>
      <c r="P811" s="58">
        <v>23026615.010000002</v>
      </c>
      <c r="Q811" s="59">
        <v>98.039809048179222</v>
      </c>
      <c r="R811" s="59">
        <v>98.039809048179222</v>
      </c>
    </row>
    <row r="812" spans="1:18" ht="41.25" customHeight="1" x14ac:dyDescent="0.2">
      <c r="A812" s="60"/>
      <c r="B812" s="52"/>
      <c r="C812" s="53"/>
      <c r="D812" s="53"/>
      <c r="E812" s="54"/>
      <c r="F812" s="54"/>
      <c r="G812" s="54"/>
      <c r="H812" s="54"/>
      <c r="I812" s="64" t="s">
        <v>23</v>
      </c>
      <c r="J812" s="64"/>
      <c r="K812" s="64"/>
      <c r="L812" s="55" t="s">
        <v>77</v>
      </c>
      <c r="M812" s="56" t="s">
        <v>22</v>
      </c>
      <c r="N812" s="57">
        <v>23487005.16</v>
      </c>
      <c r="O812" s="57">
        <v>23487005.16</v>
      </c>
      <c r="P812" s="58">
        <v>23026615.010000002</v>
      </c>
      <c r="Q812" s="59">
        <v>98.039809048179222</v>
      </c>
      <c r="R812" s="59">
        <v>98.039809048179222</v>
      </c>
    </row>
    <row r="813" spans="1:18" ht="33" customHeight="1" x14ac:dyDescent="0.2">
      <c r="A813" s="60"/>
      <c r="B813" s="52"/>
      <c r="C813" s="53"/>
      <c r="D813" s="53"/>
      <c r="E813" s="54"/>
      <c r="F813" s="54"/>
      <c r="G813" s="54"/>
      <c r="H813" s="54"/>
      <c r="I813" s="52"/>
      <c r="J813" s="64" t="s">
        <v>21</v>
      </c>
      <c r="K813" s="64"/>
      <c r="L813" s="55" t="s">
        <v>77</v>
      </c>
      <c r="M813" s="56" t="s">
        <v>20</v>
      </c>
      <c r="N813" s="57">
        <v>23487005.16</v>
      </c>
      <c r="O813" s="57">
        <v>23487005.16</v>
      </c>
      <c r="P813" s="58">
        <v>23026615.010000002</v>
      </c>
      <c r="Q813" s="59">
        <v>98.039809048179222</v>
      </c>
      <c r="R813" s="59">
        <v>98.039809048179222</v>
      </c>
    </row>
    <row r="814" spans="1:18" ht="49.5" customHeight="1" x14ac:dyDescent="0.2">
      <c r="A814" s="60"/>
      <c r="B814" s="52"/>
      <c r="C814" s="53"/>
      <c r="D814" s="53"/>
      <c r="E814" s="65" t="s">
        <v>76</v>
      </c>
      <c r="F814" s="65"/>
      <c r="G814" s="65"/>
      <c r="H814" s="65"/>
      <c r="I814" s="65"/>
      <c r="J814" s="65"/>
      <c r="K814" s="65"/>
      <c r="L814" s="55" t="s">
        <v>75</v>
      </c>
      <c r="M814" s="56"/>
      <c r="N814" s="57">
        <v>2128300</v>
      </c>
      <c r="O814" s="57">
        <v>2128300</v>
      </c>
      <c r="P814" s="58">
        <v>2128300</v>
      </c>
      <c r="Q814" s="59">
        <v>100</v>
      </c>
      <c r="R814" s="59">
        <v>100</v>
      </c>
    </row>
    <row r="815" spans="1:18" ht="55.5" customHeight="1" x14ac:dyDescent="0.2">
      <c r="A815" s="60"/>
      <c r="B815" s="64" t="s">
        <v>74</v>
      </c>
      <c r="C815" s="64"/>
      <c r="D815" s="64"/>
      <c r="E815" s="64"/>
      <c r="F815" s="64"/>
      <c r="G815" s="64"/>
      <c r="H815" s="64"/>
      <c r="I815" s="64"/>
      <c r="J815" s="64"/>
      <c r="K815" s="64"/>
      <c r="L815" s="55" t="s">
        <v>73</v>
      </c>
      <c r="M815" s="56"/>
      <c r="N815" s="57">
        <v>540000</v>
      </c>
      <c r="O815" s="57">
        <v>540000</v>
      </c>
      <c r="P815" s="58">
        <v>540000</v>
      </c>
      <c r="Q815" s="59">
        <v>100</v>
      </c>
      <c r="R815" s="59">
        <v>100</v>
      </c>
    </row>
    <row r="816" spans="1:18" ht="51.75" customHeight="1" x14ac:dyDescent="0.2">
      <c r="A816" s="60"/>
      <c r="B816" s="64" t="s">
        <v>72</v>
      </c>
      <c r="C816" s="64"/>
      <c r="D816" s="64"/>
      <c r="E816" s="64"/>
      <c r="F816" s="64"/>
      <c r="G816" s="64"/>
      <c r="H816" s="64"/>
      <c r="I816" s="64"/>
      <c r="J816" s="64"/>
      <c r="K816" s="64"/>
      <c r="L816" s="55" t="s">
        <v>71</v>
      </c>
      <c r="M816" s="56"/>
      <c r="N816" s="57">
        <v>16100</v>
      </c>
      <c r="O816" s="57">
        <v>16100</v>
      </c>
      <c r="P816" s="58">
        <v>16100</v>
      </c>
      <c r="Q816" s="59">
        <v>100</v>
      </c>
      <c r="R816" s="59">
        <v>100</v>
      </c>
    </row>
    <row r="817" spans="1:18" ht="20.25" customHeight="1" x14ac:dyDescent="0.2">
      <c r="A817" s="60"/>
      <c r="B817" s="64" t="s">
        <v>58</v>
      </c>
      <c r="C817" s="64"/>
      <c r="D817" s="64"/>
      <c r="E817" s="64"/>
      <c r="F817" s="64"/>
      <c r="G817" s="64"/>
      <c r="H817" s="64"/>
      <c r="I817" s="64"/>
      <c r="J817" s="64"/>
      <c r="K817" s="64"/>
      <c r="L817" s="55" t="s">
        <v>70</v>
      </c>
      <c r="M817" s="56"/>
      <c r="N817" s="57">
        <v>16100</v>
      </c>
      <c r="O817" s="57">
        <v>16100</v>
      </c>
      <c r="P817" s="58">
        <v>16100</v>
      </c>
      <c r="Q817" s="59">
        <v>100</v>
      </c>
      <c r="R817" s="59">
        <v>100</v>
      </c>
    </row>
    <row r="818" spans="1:18" ht="43.5" customHeight="1" x14ac:dyDescent="0.2">
      <c r="A818" s="60"/>
      <c r="B818" s="52"/>
      <c r="C818" s="53"/>
      <c r="D818" s="53"/>
      <c r="E818" s="54"/>
      <c r="F818" s="54"/>
      <c r="G818" s="54"/>
      <c r="H818" s="54"/>
      <c r="I818" s="64" t="s">
        <v>49</v>
      </c>
      <c r="J818" s="64"/>
      <c r="K818" s="64"/>
      <c r="L818" s="55" t="s">
        <v>70</v>
      </c>
      <c r="M818" s="56" t="s">
        <v>48</v>
      </c>
      <c r="N818" s="57">
        <v>16100</v>
      </c>
      <c r="O818" s="57">
        <v>16100</v>
      </c>
      <c r="P818" s="58">
        <v>16100</v>
      </c>
      <c r="Q818" s="59">
        <v>100</v>
      </c>
      <c r="R818" s="59">
        <v>100</v>
      </c>
    </row>
    <row r="819" spans="1:18" ht="16.5" customHeight="1" x14ac:dyDescent="0.2">
      <c r="A819" s="60"/>
      <c r="B819" s="52"/>
      <c r="C819" s="53"/>
      <c r="D819" s="53"/>
      <c r="E819" s="54"/>
      <c r="F819" s="54"/>
      <c r="G819" s="54"/>
      <c r="H819" s="54"/>
      <c r="I819" s="52"/>
      <c r="J819" s="64" t="s">
        <v>57</v>
      </c>
      <c r="K819" s="64"/>
      <c r="L819" s="55" t="s">
        <v>70</v>
      </c>
      <c r="M819" s="56" t="s">
        <v>55</v>
      </c>
      <c r="N819" s="57">
        <v>16100</v>
      </c>
      <c r="O819" s="57">
        <v>16100</v>
      </c>
      <c r="P819" s="58">
        <v>16100</v>
      </c>
      <c r="Q819" s="59">
        <v>100</v>
      </c>
      <c r="R819" s="59">
        <v>100</v>
      </c>
    </row>
    <row r="820" spans="1:18" ht="91.5" customHeight="1" x14ac:dyDescent="0.2">
      <c r="A820" s="60"/>
      <c r="B820" s="64" t="s">
        <v>69</v>
      </c>
      <c r="C820" s="64"/>
      <c r="D820" s="64"/>
      <c r="E820" s="64"/>
      <c r="F820" s="64"/>
      <c r="G820" s="64"/>
      <c r="H820" s="64"/>
      <c r="I820" s="64"/>
      <c r="J820" s="64"/>
      <c r="K820" s="64"/>
      <c r="L820" s="55" t="s">
        <v>68</v>
      </c>
      <c r="M820" s="56"/>
      <c r="N820" s="57">
        <v>499700</v>
      </c>
      <c r="O820" s="57">
        <v>499700</v>
      </c>
      <c r="P820" s="58">
        <v>499700</v>
      </c>
      <c r="Q820" s="59">
        <v>100</v>
      </c>
      <c r="R820" s="59">
        <v>100</v>
      </c>
    </row>
    <row r="821" spans="1:18" ht="31.5" customHeight="1" x14ac:dyDescent="0.2">
      <c r="A821" s="60"/>
      <c r="B821" s="64" t="s">
        <v>64</v>
      </c>
      <c r="C821" s="64"/>
      <c r="D821" s="64"/>
      <c r="E821" s="64"/>
      <c r="F821" s="64"/>
      <c r="G821" s="64"/>
      <c r="H821" s="64"/>
      <c r="I821" s="64"/>
      <c r="J821" s="64"/>
      <c r="K821" s="64"/>
      <c r="L821" s="55" t="s">
        <v>67</v>
      </c>
      <c r="M821" s="56"/>
      <c r="N821" s="57">
        <v>499700</v>
      </c>
      <c r="O821" s="57">
        <v>499700</v>
      </c>
      <c r="P821" s="58">
        <v>499700</v>
      </c>
      <c r="Q821" s="59">
        <v>100</v>
      </c>
      <c r="R821" s="59">
        <v>100</v>
      </c>
    </row>
    <row r="822" spans="1:18" ht="34.5" customHeight="1" x14ac:dyDescent="0.2">
      <c r="A822" s="60"/>
      <c r="B822" s="52"/>
      <c r="C822" s="53"/>
      <c r="D822" s="53"/>
      <c r="E822" s="54"/>
      <c r="F822" s="54"/>
      <c r="G822" s="54"/>
      <c r="H822" s="54"/>
      <c r="I822" s="64" t="s">
        <v>49</v>
      </c>
      <c r="J822" s="64"/>
      <c r="K822" s="64"/>
      <c r="L822" s="55" t="s">
        <v>67</v>
      </c>
      <c r="M822" s="56" t="s">
        <v>48</v>
      </c>
      <c r="N822" s="57">
        <v>499700</v>
      </c>
      <c r="O822" s="57">
        <v>499700</v>
      </c>
      <c r="P822" s="58">
        <v>499700</v>
      </c>
      <c r="Q822" s="59">
        <v>100</v>
      </c>
      <c r="R822" s="59">
        <v>100</v>
      </c>
    </row>
    <row r="823" spans="1:18" ht="23.25" customHeight="1" x14ac:dyDescent="0.2">
      <c r="A823" s="60"/>
      <c r="B823" s="52"/>
      <c r="C823" s="53"/>
      <c r="D823" s="53"/>
      <c r="E823" s="54"/>
      <c r="F823" s="54"/>
      <c r="G823" s="54"/>
      <c r="H823" s="54"/>
      <c r="I823" s="52"/>
      <c r="J823" s="64" t="s">
        <v>57</v>
      </c>
      <c r="K823" s="64"/>
      <c r="L823" s="55" t="s">
        <v>67</v>
      </c>
      <c r="M823" s="56" t="s">
        <v>55</v>
      </c>
      <c r="N823" s="57">
        <v>499700</v>
      </c>
      <c r="O823" s="57">
        <v>499700</v>
      </c>
      <c r="P823" s="58">
        <v>499700</v>
      </c>
      <c r="Q823" s="59">
        <v>100</v>
      </c>
      <c r="R823" s="59">
        <v>100</v>
      </c>
    </row>
    <row r="824" spans="1:18" ht="53.25" customHeight="1" x14ac:dyDescent="0.2">
      <c r="A824" s="60"/>
      <c r="B824" s="64" t="s">
        <v>66</v>
      </c>
      <c r="C824" s="64"/>
      <c r="D824" s="64"/>
      <c r="E824" s="64"/>
      <c r="F824" s="64"/>
      <c r="G824" s="64"/>
      <c r="H824" s="64"/>
      <c r="I824" s="64"/>
      <c r="J824" s="64"/>
      <c r="K824" s="64"/>
      <c r="L824" s="55" t="s">
        <v>65</v>
      </c>
      <c r="M824" s="56"/>
      <c r="N824" s="57">
        <v>24200</v>
      </c>
      <c r="O824" s="57">
        <v>24200</v>
      </c>
      <c r="P824" s="58">
        <v>24200</v>
      </c>
      <c r="Q824" s="59">
        <v>100</v>
      </c>
      <c r="R824" s="59">
        <v>100</v>
      </c>
    </row>
    <row r="825" spans="1:18" ht="36.75" customHeight="1" x14ac:dyDescent="0.2">
      <c r="A825" s="60"/>
      <c r="B825" s="64" t="s">
        <v>64</v>
      </c>
      <c r="C825" s="64"/>
      <c r="D825" s="64"/>
      <c r="E825" s="64"/>
      <c r="F825" s="64"/>
      <c r="G825" s="64"/>
      <c r="H825" s="64"/>
      <c r="I825" s="64"/>
      <c r="J825" s="64"/>
      <c r="K825" s="64"/>
      <c r="L825" s="55" t="s">
        <v>63</v>
      </c>
      <c r="M825" s="56"/>
      <c r="N825" s="57">
        <v>24200</v>
      </c>
      <c r="O825" s="57">
        <v>24200</v>
      </c>
      <c r="P825" s="58">
        <v>24200</v>
      </c>
      <c r="Q825" s="59">
        <v>100</v>
      </c>
      <c r="R825" s="59">
        <v>100</v>
      </c>
    </row>
    <row r="826" spans="1:18" ht="30.75" customHeight="1" x14ac:dyDescent="0.2">
      <c r="A826" s="60"/>
      <c r="B826" s="52"/>
      <c r="C826" s="53"/>
      <c r="D826" s="53"/>
      <c r="E826" s="54"/>
      <c r="F826" s="54"/>
      <c r="G826" s="54"/>
      <c r="H826" s="54"/>
      <c r="I826" s="64" t="s">
        <v>49</v>
      </c>
      <c r="J826" s="64"/>
      <c r="K826" s="64"/>
      <c r="L826" s="55" t="s">
        <v>63</v>
      </c>
      <c r="M826" s="56" t="s">
        <v>48</v>
      </c>
      <c r="N826" s="57">
        <v>24200</v>
      </c>
      <c r="O826" s="57">
        <v>24200</v>
      </c>
      <c r="P826" s="58">
        <v>24200</v>
      </c>
      <c r="Q826" s="59">
        <v>100</v>
      </c>
      <c r="R826" s="59">
        <v>100</v>
      </c>
    </row>
    <row r="827" spans="1:18" ht="34.5" customHeight="1" x14ac:dyDescent="0.2">
      <c r="A827" s="60"/>
      <c r="B827" s="52"/>
      <c r="C827" s="53"/>
      <c r="D827" s="53"/>
      <c r="E827" s="54"/>
      <c r="F827" s="54"/>
      <c r="G827" s="54"/>
      <c r="H827" s="54"/>
      <c r="I827" s="52"/>
      <c r="J827" s="64" t="s">
        <v>57</v>
      </c>
      <c r="K827" s="64"/>
      <c r="L827" s="55" t="s">
        <v>63</v>
      </c>
      <c r="M827" s="56" t="s">
        <v>55</v>
      </c>
      <c r="N827" s="57">
        <v>24200</v>
      </c>
      <c r="O827" s="57">
        <v>24200</v>
      </c>
      <c r="P827" s="58">
        <v>24200</v>
      </c>
      <c r="Q827" s="59">
        <v>100</v>
      </c>
      <c r="R827" s="59">
        <v>100</v>
      </c>
    </row>
    <row r="828" spans="1:18" ht="18" customHeight="1" x14ac:dyDescent="0.2">
      <c r="A828" s="60"/>
      <c r="B828" s="64" t="s">
        <v>62</v>
      </c>
      <c r="C828" s="64"/>
      <c r="D828" s="64"/>
      <c r="E828" s="64"/>
      <c r="F828" s="64"/>
      <c r="G828" s="64"/>
      <c r="H828" s="64"/>
      <c r="I828" s="64"/>
      <c r="J828" s="64"/>
      <c r="K828" s="64"/>
      <c r="L828" s="55" t="s">
        <v>61</v>
      </c>
      <c r="M828" s="56"/>
      <c r="N828" s="57">
        <v>1088300</v>
      </c>
      <c r="O828" s="57">
        <v>1088300</v>
      </c>
      <c r="P828" s="58">
        <v>1088300</v>
      </c>
      <c r="Q828" s="59">
        <v>100</v>
      </c>
      <c r="R828" s="59">
        <v>100</v>
      </c>
    </row>
    <row r="829" spans="1:18" ht="26.25" customHeight="1" x14ac:dyDescent="0.2">
      <c r="A829" s="60"/>
      <c r="B829" s="64" t="s">
        <v>60</v>
      </c>
      <c r="C829" s="64"/>
      <c r="D829" s="64"/>
      <c r="E829" s="64"/>
      <c r="F829" s="64"/>
      <c r="G829" s="64"/>
      <c r="H829" s="64"/>
      <c r="I829" s="64"/>
      <c r="J829" s="64"/>
      <c r="K829" s="64"/>
      <c r="L829" s="55" t="s">
        <v>59</v>
      </c>
      <c r="M829" s="56"/>
      <c r="N829" s="57">
        <v>1088300</v>
      </c>
      <c r="O829" s="57">
        <v>1088300</v>
      </c>
      <c r="P829" s="58">
        <v>1088300</v>
      </c>
      <c r="Q829" s="59">
        <v>100</v>
      </c>
      <c r="R829" s="59">
        <v>100</v>
      </c>
    </row>
    <row r="830" spans="1:18" ht="16.5" customHeight="1" x14ac:dyDescent="0.2">
      <c r="A830" s="60"/>
      <c r="B830" s="64" t="s">
        <v>58</v>
      </c>
      <c r="C830" s="64"/>
      <c r="D830" s="64"/>
      <c r="E830" s="64"/>
      <c r="F830" s="64"/>
      <c r="G830" s="64"/>
      <c r="H830" s="64"/>
      <c r="I830" s="64"/>
      <c r="J830" s="64"/>
      <c r="K830" s="64"/>
      <c r="L830" s="55" t="s">
        <v>56</v>
      </c>
      <c r="M830" s="56"/>
      <c r="N830" s="57">
        <v>1088300</v>
      </c>
      <c r="O830" s="57">
        <v>1088300</v>
      </c>
      <c r="P830" s="58">
        <v>1088300</v>
      </c>
      <c r="Q830" s="59">
        <v>100</v>
      </c>
      <c r="R830" s="59">
        <v>100</v>
      </c>
    </row>
    <row r="831" spans="1:18" ht="36.75" customHeight="1" x14ac:dyDescent="0.2">
      <c r="A831" s="60"/>
      <c r="B831" s="52"/>
      <c r="C831" s="53"/>
      <c r="D831" s="53"/>
      <c r="E831" s="54"/>
      <c r="F831" s="54"/>
      <c r="G831" s="54"/>
      <c r="H831" s="54"/>
      <c r="I831" s="64" t="s">
        <v>49</v>
      </c>
      <c r="J831" s="64"/>
      <c r="K831" s="64"/>
      <c r="L831" s="55" t="s">
        <v>56</v>
      </c>
      <c r="M831" s="56" t="s">
        <v>48</v>
      </c>
      <c r="N831" s="57">
        <v>1088300</v>
      </c>
      <c r="O831" s="57">
        <v>1088300</v>
      </c>
      <c r="P831" s="58">
        <v>1088300</v>
      </c>
      <c r="Q831" s="59">
        <v>100</v>
      </c>
      <c r="R831" s="59">
        <v>100</v>
      </c>
    </row>
    <row r="832" spans="1:18" ht="16.5" customHeight="1" x14ac:dyDescent="0.2">
      <c r="A832" s="60"/>
      <c r="B832" s="52"/>
      <c r="C832" s="53"/>
      <c r="D832" s="53"/>
      <c r="E832" s="54"/>
      <c r="F832" s="54"/>
      <c r="G832" s="54"/>
      <c r="H832" s="54"/>
      <c r="I832" s="52"/>
      <c r="J832" s="64" t="s">
        <v>57</v>
      </c>
      <c r="K832" s="64"/>
      <c r="L832" s="55" t="s">
        <v>56</v>
      </c>
      <c r="M832" s="56" t="s">
        <v>55</v>
      </c>
      <c r="N832" s="57">
        <v>1088300</v>
      </c>
      <c r="O832" s="57">
        <v>1088300</v>
      </c>
      <c r="P832" s="58">
        <v>1088300</v>
      </c>
      <c r="Q832" s="59">
        <v>100</v>
      </c>
      <c r="R832" s="59">
        <v>100</v>
      </c>
    </row>
    <row r="833" spans="1:18" ht="40.5" customHeight="1" x14ac:dyDescent="0.2">
      <c r="A833" s="60"/>
      <c r="B833" s="64" t="s">
        <v>54</v>
      </c>
      <c r="C833" s="64"/>
      <c r="D833" s="64"/>
      <c r="E833" s="64"/>
      <c r="F833" s="64"/>
      <c r="G833" s="64"/>
      <c r="H833" s="64"/>
      <c r="I833" s="64"/>
      <c r="J833" s="64"/>
      <c r="K833" s="64"/>
      <c r="L833" s="55" t="s">
        <v>53</v>
      </c>
      <c r="M833" s="56"/>
      <c r="N833" s="57">
        <v>500000</v>
      </c>
      <c r="O833" s="57">
        <v>500000</v>
      </c>
      <c r="P833" s="58">
        <v>500000</v>
      </c>
      <c r="Q833" s="59">
        <v>100</v>
      </c>
      <c r="R833" s="59">
        <v>100</v>
      </c>
    </row>
    <row r="834" spans="1:18" ht="40.5" customHeight="1" x14ac:dyDescent="0.2">
      <c r="A834" s="60"/>
      <c r="B834" s="64" t="s">
        <v>52</v>
      </c>
      <c r="C834" s="64"/>
      <c r="D834" s="64"/>
      <c r="E834" s="64"/>
      <c r="F834" s="64"/>
      <c r="G834" s="64"/>
      <c r="H834" s="64"/>
      <c r="I834" s="64"/>
      <c r="J834" s="64"/>
      <c r="K834" s="64"/>
      <c r="L834" s="55" t="s">
        <v>51</v>
      </c>
      <c r="M834" s="56"/>
      <c r="N834" s="57">
        <v>500000</v>
      </c>
      <c r="O834" s="57">
        <v>500000</v>
      </c>
      <c r="P834" s="58">
        <v>500000</v>
      </c>
      <c r="Q834" s="59">
        <v>100</v>
      </c>
      <c r="R834" s="59">
        <v>100</v>
      </c>
    </row>
    <row r="835" spans="1:18" ht="25.5" customHeight="1" x14ac:dyDescent="0.2">
      <c r="A835" s="60"/>
      <c r="B835" s="64" t="s">
        <v>50</v>
      </c>
      <c r="C835" s="64"/>
      <c r="D835" s="64"/>
      <c r="E835" s="64"/>
      <c r="F835" s="64"/>
      <c r="G835" s="64"/>
      <c r="H835" s="64"/>
      <c r="I835" s="64"/>
      <c r="J835" s="64"/>
      <c r="K835" s="64"/>
      <c r="L835" s="55" t="s">
        <v>46</v>
      </c>
      <c r="M835" s="56"/>
      <c r="N835" s="57">
        <v>500000</v>
      </c>
      <c r="O835" s="57">
        <v>500000</v>
      </c>
      <c r="P835" s="58">
        <v>500000</v>
      </c>
      <c r="Q835" s="59">
        <v>100</v>
      </c>
      <c r="R835" s="59">
        <v>100</v>
      </c>
    </row>
    <row r="836" spans="1:18" ht="34.5" customHeight="1" x14ac:dyDescent="0.2">
      <c r="A836" s="60"/>
      <c r="B836" s="52"/>
      <c r="C836" s="53"/>
      <c r="D836" s="53"/>
      <c r="E836" s="54"/>
      <c r="F836" s="54"/>
      <c r="G836" s="54"/>
      <c r="H836" s="54"/>
      <c r="I836" s="64" t="s">
        <v>49</v>
      </c>
      <c r="J836" s="64"/>
      <c r="K836" s="64"/>
      <c r="L836" s="55" t="s">
        <v>46</v>
      </c>
      <c r="M836" s="56" t="s">
        <v>48</v>
      </c>
      <c r="N836" s="57">
        <v>500000</v>
      </c>
      <c r="O836" s="57">
        <v>500000</v>
      </c>
      <c r="P836" s="58">
        <v>500000</v>
      </c>
      <c r="Q836" s="59">
        <v>100</v>
      </c>
      <c r="R836" s="59">
        <v>100</v>
      </c>
    </row>
    <row r="837" spans="1:18" ht="60" customHeight="1" x14ac:dyDescent="0.2">
      <c r="A837" s="60"/>
      <c r="B837" s="52"/>
      <c r="C837" s="53"/>
      <c r="D837" s="53"/>
      <c r="E837" s="54"/>
      <c r="F837" s="54"/>
      <c r="G837" s="54"/>
      <c r="H837" s="54"/>
      <c r="I837" s="52"/>
      <c r="J837" s="64" t="s">
        <v>47</v>
      </c>
      <c r="K837" s="64"/>
      <c r="L837" s="55" t="s">
        <v>46</v>
      </c>
      <c r="M837" s="56" t="s">
        <v>45</v>
      </c>
      <c r="N837" s="57">
        <v>500000</v>
      </c>
      <c r="O837" s="57">
        <v>500000</v>
      </c>
      <c r="P837" s="58">
        <v>500000</v>
      </c>
      <c r="Q837" s="59">
        <v>100</v>
      </c>
      <c r="R837" s="59">
        <v>100</v>
      </c>
    </row>
    <row r="838" spans="1:18" ht="21.75" customHeight="1" x14ac:dyDescent="0.2">
      <c r="A838" s="60"/>
      <c r="B838" s="52"/>
      <c r="C838" s="53"/>
      <c r="D838" s="53"/>
      <c r="E838" s="65" t="s">
        <v>44</v>
      </c>
      <c r="F838" s="65"/>
      <c r="G838" s="65"/>
      <c r="H838" s="65"/>
      <c r="I838" s="65"/>
      <c r="J838" s="65"/>
      <c r="K838" s="65"/>
      <c r="L838" s="55" t="s">
        <v>43</v>
      </c>
      <c r="M838" s="56"/>
      <c r="N838" s="57">
        <v>53802254.469999999</v>
      </c>
      <c r="O838" s="57">
        <v>53235169.590000004</v>
      </c>
      <c r="P838" s="58">
        <v>50676838.579999998</v>
      </c>
      <c r="Q838" s="59">
        <v>94.19092021182361</v>
      </c>
      <c r="R838" s="59">
        <v>95.194284098832711</v>
      </c>
    </row>
    <row r="839" spans="1:18" ht="27.75" customHeight="1" x14ac:dyDescent="0.2">
      <c r="A839" s="60"/>
      <c r="B839" s="64" t="s">
        <v>42</v>
      </c>
      <c r="C839" s="64"/>
      <c r="D839" s="64"/>
      <c r="E839" s="64"/>
      <c r="F839" s="64"/>
      <c r="G839" s="64"/>
      <c r="H839" s="64"/>
      <c r="I839" s="64"/>
      <c r="J839" s="64"/>
      <c r="K839" s="64"/>
      <c r="L839" s="55" t="s">
        <v>41</v>
      </c>
      <c r="M839" s="56"/>
      <c r="N839" s="57">
        <v>44298573</v>
      </c>
      <c r="O839" s="57">
        <v>43798573</v>
      </c>
      <c r="P839" s="58">
        <v>41240300.960000001</v>
      </c>
      <c r="Q839" s="59">
        <v>93.096228991394369</v>
      </c>
      <c r="R839" s="59">
        <v>94.159005956655264</v>
      </c>
    </row>
    <row r="840" spans="1:18" ht="34.5" customHeight="1" x14ac:dyDescent="0.2">
      <c r="A840" s="60"/>
      <c r="B840" s="64" t="s">
        <v>40</v>
      </c>
      <c r="C840" s="64"/>
      <c r="D840" s="64"/>
      <c r="E840" s="64"/>
      <c r="F840" s="64"/>
      <c r="G840" s="64"/>
      <c r="H840" s="64"/>
      <c r="I840" s="64"/>
      <c r="J840" s="64"/>
      <c r="K840" s="64"/>
      <c r="L840" s="55" t="s">
        <v>39</v>
      </c>
      <c r="M840" s="56"/>
      <c r="N840" s="57">
        <v>43459473</v>
      </c>
      <c r="O840" s="57">
        <v>42959473</v>
      </c>
      <c r="P840" s="58">
        <v>40521500.960000001</v>
      </c>
      <c r="Q840" s="59">
        <v>93.239743059010408</v>
      </c>
      <c r="R840" s="59">
        <v>94.324948911733628</v>
      </c>
    </row>
    <row r="841" spans="1:18" ht="35.25" customHeight="1" x14ac:dyDescent="0.2">
      <c r="A841" s="60"/>
      <c r="B841" s="64" t="s">
        <v>38</v>
      </c>
      <c r="C841" s="64"/>
      <c r="D841" s="64"/>
      <c r="E841" s="64"/>
      <c r="F841" s="64"/>
      <c r="G841" s="64"/>
      <c r="H841" s="64"/>
      <c r="I841" s="64"/>
      <c r="J841" s="64"/>
      <c r="K841" s="64"/>
      <c r="L841" s="55" t="s">
        <v>37</v>
      </c>
      <c r="M841" s="56"/>
      <c r="N841" s="57">
        <v>19014387.940000001</v>
      </c>
      <c r="O841" s="57">
        <v>20752272.25</v>
      </c>
      <c r="P841" s="58">
        <v>20203934.059999999</v>
      </c>
      <c r="Q841" s="59">
        <v>106.25603161013449</v>
      </c>
      <c r="R841" s="59">
        <v>97.357695661495569</v>
      </c>
    </row>
    <row r="842" spans="1:18" ht="75" customHeight="1" x14ac:dyDescent="0.2">
      <c r="A842" s="60"/>
      <c r="B842" s="52"/>
      <c r="C842" s="53"/>
      <c r="D842" s="53"/>
      <c r="E842" s="54"/>
      <c r="F842" s="54"/>
      <c r="G842" s="54"/>
      <c r="H842" s="54"/>
      <c r="I842" s="64" t="s">
        <v>8</v>
      </c>
      <c r="J842" s="64"/>
      <c r="K842" s="64"/>
      <c r="L842" s="55" t="s">
        <v>37</v>
      </c>
      <c r="M842" s="56" t="s">
        <v>7</v>
      </c>
      <c r="N842" s="57">
        <v>18759147.940000001</v>
      </c>
      <c r="O842" s="57">
        <v>20497032.25</v>
      </c>
      <c r="P842" s="58">
        <v>19956744.059999999</v>
      </c>
      <c r="Q842" s="59">
        <v>106.38406458454529</v>
      </c>
      <c r="R842" s="59">
        <v>97.364066254030504</v>
      </c>
    </row>
    <row r="843" spans="1:18" ht="30" customHeight="1" x14ac:dyDescent="0.2">
      <c r="A843" s="60"/>
      <c r="B843" s="52"/>
      <c r="C843" s="53"/>
      <c r="D843" s="53"/>
      <c r="E843" s="54"/>
      <c r="F843" s="54"/>
      <c r="G843" s="54"/>
      <c r="H843" s="54"/>
      <c r="I843" s="52"/>
      <c r="J843" s="64" t="s">
        <v>6</v>
      </c>
      <c r="K843" s="64"/>
      <c r="L843" s="55" t="s">
        <v>37</v>
      </c>
      <c r="M843" s="56" t="s">
        <v>4</v>
      </c>
      <c r="N843" s="57">
        <v>18759147.940000001</v>
      </c>
      <c r="O843" s="57">
        <v>20497032.25</v>
      </c>
      <c r="P843" s="58">
        <v>19956744.059999999</v>
      </c>
      <c r="Q843" s="59">
        <v>106.38406458454529</v>
      </c>
      <c r="R843" s="59">
        <v>97.364066254030504</v>
      </c>
    </row>
    <row r="844" spans="1:18" ht="42.75" customHeight="1" x14ac:dyDescent="0.2">
      <c r="A844" s="60"/>
      <c r="B844" s="52"/>
      <c r="C844" s="53"/>
      <c r="D844" s="53"/>
      <c r="E844" s="54"/>
      <c r="F844" s="54"/>
      <c r="G844" s="54"/>
      <c r="H844" s="54"/>
      <c r="I844" s="64" t="s">
        <v>23</v>
      </c>
      <c r="J844" s="64"/>
      <c r="K844" s="64"/>
      <c r="L844" s="55" t="s">
        <v>37</v>
      </c>
      <c r="M844" s="56" t="s">
        <v>22</v>
      </c>
      <c r="N844" s="57">
        <v>255240</v>
      </c>
      <c r="O844" s="57">
        <v>255240</v>
      </c>
      <c r="P844" s="58">
        <v>247190</v>
      </c>
      <c r="Q844" s="59">
        <v>96.846105626077417</v>
      </c>
      <c r="R844" s="59">
        <v>96.846105626077417</v>
      </c>
    </row>
    <row r="845" spans="1:18" ht="34.5" customHeight="1" x14ac:dyDescent="0.2">
      <c r="A845" s="60"/>
      <c r="B845" s="52"/>
      <c r="C845" s="53"/>
      <c r="D845" s="53"/>
      <c r="E845" s="54"/>
      <c r="F845" s="54"/>
      <c r="G845" s="54"/>
      <c r="H845" s="54"/>
      <c r="I845" s="52"/>
      <c r="J845" s="64" t="s">
        <v>21</v>
      </c>
      <c r="K845" s="64"/>
      <c r="L845" s="55" t="s">
        <v>37</v>
      </c>
      <c r="M845" s="56" t="s">
        <v>20</v>
      </c>
      <c r="N845" s="57">
        <v>255240</v>
      </c>
      <c r="O845" s="57">
        <v>255240</v>
      </c>
      <c r="P845" s="58">
        <v>247190</v>
      </c>
      <c r="Q845" s="59">
        <v>96.846105626077417</v>
      </c>
      <c r="R845" s="59">
        <v>96.846105626077417</v>
      </c>
    </row>
    <row r="846" spans="1:18" ht="38.25" customHeight="1" x14ac:dyDescent="0.2">
      <c r="A846" s="60"/>
      <c r="B846" s="64" t="s">
        <v>36</v>
      </c>
      <c r="C846" s="64"/>
      <c r="D846" s="64"/>
      <c r="E846" s="64"/>
      <c r="F846" s="64"/>
      <c r="G846" s="64"/>
      <c r="H846" s="64"/>
      <c r="I846" s="64"/>
      <c r="J846" s="64"/>
      <c r="K846" s="64"/>
      <c r="L846" s="55" t="s">
        <v>35</v>
      </c>
      <c r="M846" s="56"/>
      <c r="N846" s="57">
        <v>7613633</v>
      </c>
      <c r="O846" s="57">
        <v>6066707.9400000004</v>
      </c>
      <c r="P846" s="58">
        <v>5492162.7000000002</v>
      </c>
      <c r="Q846" s="59">
        <v>72.135900167502172</v>
      </c>
      <c r="R846" s="59">
        <v>90.529538496293597</v>
      </c>
    </row>
    <row r="847" spans="1:18" ht="66" customHeight="1" x14ac:dyDescent="0.2">
      <c r="A847" s="60"/>
      <c r="B847" s="52"/>
      <c r="C847" s="53"/>
      <c r="D847" s="53"/>
      <c r="E847" s="54"/>
      <c r="F847" s="54"/>
      <c r="G847" s="54"/>
      <c r="H847" s="54"/>
      <c r="I847" s="64" t="s">
        <v>8</v>
      </c>
      <c r="J847" s="64"/>
      <c r="K847" s="64"/>
      <c r="L847" s="55" t="s">
        <v>35</v>
      </c>
      <c r="M847" s="56" t="s">
        <v>7</v>
      </c>
      <c r="N847" s="57">
        <v>7613633</v>
      </c>
      <c r="O847" s="57">
        <v>6066707.9400000004</v>
      </c>
      <c r="P847" s="58">
        <v>5492162.7000000002</v>
      </c>
      <c r="Q847" s="59">
        <v>72.135900167502172</v>
      </c>
      <c r="R847" s="59">
        <v>90.529538496293597</v>
      </c>
    </row>
    <row r="848" spans="1:18" ht="45" customHeight="1" x14ac:dyDescent="0.2">
      <c r="A848" s="60"/>
      <c r="B848" s="52"/>
      <c r="C848" s="53"/>
      <c r="D848" s="53"/>
      <c r="E848" s="54"/>
      <c r="F848" s="54"/>
      <c r="G848" s="54"/>
      <c r="H848" s="54"/>
      <c r="I848" s="52"/>
      <c r="J848" s="64" t="s">
        <v>6</v>
      </c>
      <c r="K848" s="64"/>
      <c r="L848" s="55" t="s">
        <v>35</v>
      </c>
      <c r="M848" s="56" t="s">
        <v>4</v>
      </c>
      <c r="N848" s="57">
        <v>7613633</v>
      </c>
      <c r="O848" s="57">
        <v>6066707.9400000004</v>
      </c>
      <c r="P848" s="58">
        <v>5492162.7000000002</v>
      </c>
      <c r="Q848" s="59">
        <v>72.135900167502172</v>
      </c>
      <c r="R848" s="59">
        <v>90.529538496293597</v>
      </c>
    </row>
    <row r="849" spans="1:18" ht="36.75" customHeight="1" x14ac:dyDescent="0.2">
      <c r="A849" s="60"/>
      <c r="B849" s="64" t="s">
        <v>34</v>
      </c>
      <c r="C849" s="64"/>
      <c r="D849" s="64"/>
      <c r="E849" s="64"/>
      <c r="F849" s="64"/>
      <c r="G849" s="64"/>
      <c r="H849" s="64"/>
      <c r="I849" s="64"/>
      <c r="J849" s="64"/>
      <c r="K849" s="64"/>
      <c r="L849" s="55" t="s">
        <v>33</v>
      </c>
      <c r="M849" s="56"/>
      <c r="N849" s="57">
        <v>5801133</v>
      </c>
      <c r="O849" s="57">
        <v>5801133</v>
      </c>
      <c r="P849" s="58">
        <v>4980708.1100000003</v>
      </c>
      <c r="Q849" s="59">
        <v>85.857505938926067</v>
      </c>
      <c r="R849" s="59">
        <v>85.857505938926067</v>
      </c>
    </row>
    <row r="850" spans="1:18" ht="78.75" customHeight="1" x14ac:dyDescent="0.2">
      <c r="A850" s="60"/>
      <c r="B850" s="52"/>
      <c r="C850" s="53"/>
      <c r="D850" s="53"/>
      <c r="E850" s="54"/>
      <c r="F850" s="54"/>
      <c r="G850" s="54"/>
      <c r="H850" s="54"/>
      <c r="I850" s="64" t="s">
        <v>8</v>
      </c>
      <c r="J850" s="64"/>
      <c r="K850" s="64"/>
      <c r="L850" s="55" t="s">
        <v>33</v>
      </c>
      <c r="M850" s="56" t="s">
        <v>7</v>
      </c>
      <c r="N850" s="57">
        <v>5801133</v>
      </c>
      <c r="O850" s="57">
        <v>5801133</v>
      </c>
      <c r="P850" s="58">
        <v>4980708.1100000003</v>
      </c>
      <c r="Q850" s="59">
        <v>85.857505938926067</v>
      </c>
      <c r="R850" s="59">
        <v>85.857505938926067</v>
      </c>
    </row>
    <row r="851" spans="1:18" ht="39.75" customHeight="1" x14ac:dyDescent="0.2">
      <c r="A851" s="60"/>
      <c r="B851" s="52"/>
      <c r="C851" s="53"/>
      <c r="D851" s="53"/>
      <c r="E851" s="54"/>
      <c r="F851" s="54"/>
      <c r="G851" s="54"/>
      <c r="H851" s="54"/>
      <c r="I851" s="52"/>
      <c r="J851" s="64" t="s">
        <v>6</v>
      </c>
      <c r="K851" s="64"/>
      <c r="L851" s="55" t="s">
        <v>33</v>
      </c>
      <c r="M851" s="56" t="s">
        <v>4</v>
      </c>
      <c r="N851" s="57">
        <v>5801133</v>
      </c>
      <c r="O851" s="57">
        <v>5801133</v>
      </c>
      <c r="P851" s="58">
        <v>4980708.1100000003</v>
      </c>
      <c r="Q851" s="59">
        <v>85.857505938926067</v>
      </c>
      <c r="R851" s="59">
        <v>85.857505938926067</v>
      </c>
    </row>
    <row r="852" spans="1:18" ht="36.75" customHeight="1" x14ac:dyDescent="0.2">
      <c r="A852" s="60"/>
      <c r="B852" s="64" t="s">
        <v>32</v>
      </c>
      <c r="C852" s="64"/>
      <c r="D852" s="64"/>
      <c r="E852" s="64"/>
      <c r="F852" s="64"/>
      <c r="G852" s="64"/>
      <c r="H852" s="64"/>
      <c r="I852" s="64"/>
      <c r="J852" s="64"/>
      <c r="K852" s="64"/>
      <c r="L852" s="55" t="s">
        <v>31</v>
      </c>
      <c r="M852" s="56"/>
      <c r="N852" s="57">
        <v>10242407</v>
      </c>
      <c r="O852" s="57">
        <v>9551447.75</v>
      </c>
      <c r="P852" s="58">
        <v>9056815.0299999993</v>
      </c>
      <c r="Q852" s="59">
        <v>88.424674297750514</v>
      </c>
      <c r="R852" s="59">
        <v>94.821384852364389</v>
      </c>
    </row>
    <row r="853" spans="1:18" ht="73.5" customHeight="1" x14ac:dyDescent="0.2">
      <c r="A853" s="60"/>
      <c r="B853" s="52"/>
      <c r="C853" s="53"/>
      <c r="D853" s="53"/>
      <c r="E853" s="54"/>
      <c r="F853" s="54"/>
      <c r="G853" s="54"/>
      <c r="H853" s="54"/>
      <c r="I853" s="64" t="s">
        <v>8</v>
      </c>
      <c r="J853" s="64"/>
      <c r="K853" s="64"/>
      <c r="L853" s="55" t="s">
        <v>31</v>
      </c>
      <c r="M853" s="56" t="s">
        <v>7</v>
      </c>
      <c r="N853" s="57">
        <v>10242407</v>
      </c>
      <c r="O853" s="57">
        <v>9551447.75</v>
      </c>
      <c r="P853" s="58">
        <v>9056815.0299999993</v>
      </c>
      <c r="Q853" s="59">
        <v>88.424674297750514</v>
      </c>
      <c r="R853" s="59">
        <v>94.821384852364389</v>
      </c>
    </row>
    <row r="854" spans="1:18" ht="34.5" customHeight="1" x14ac:dyDescent="0.2">
      <c r="A854" s="60"/>
      <c r="B854" s="52"/>
      <c r="C854" s="53"/>
      <c r="D854" s="53"/>
      <c r="E854" s="54"/>
      <c r="F854" s="54"/>
      <c r="G854" s="54"/>
      <c r="H854" s="54"/>
      <c r="I854" s="52"/>
      <c r="J854" s="64" t="s">
        <v>6</v>
      </c>
      <c r="K854" s="64"/>
      <c r="L854" s="55" t="s">
        <v>31</v>
      </c>
      <c r="M854" s="56" t="s">
        <v>4</v>
      </c>
      <c r="N854" s="57">
        <v>10242407</v>
      </c>
      <c r="O854" s="57">
        <v>9551447.75</v>
      </c>
      <c r="P854" s="58">
        <v>9056815.0299999993</v>
      </c>
      <c r="Q854" s="59">
        <v>88.424674297750514</v>
      </c>
      <c r="R854" s="59">
        <v>94.821384852364389</v>
      </c>
    </row>
    <row r="855" spans="1:18" ht="27.75" customHeight="1" x14ac:dyDescent="0.2">
      <c r="A855" s="60"/>
      <c r="B855" s="64" t="s">
        <v>30</v>
      </c>
      <c r="C855" s="64"/>
      <c r="D855" s="64"/>
      <c r="E855" s="64"/>
      <c r="F855" s="64"/>
      <c r="G855" s="64"/>
      <c r="H855" s="64"/>
      <c r="I855" s="64"/>
      <c r="J855" s="64"/>
      <c r="K855" s="64"/>
      <c r="L855" s="55" t="s">
        <v>28</v>
      </c>
      <c r="M855" s="56"/>
      <c r="N855" s="57">
        <v>787912.06</v>
      </c>
      <c r="O855" s="57">
        <v>787912.06</v>
      </c>
      <c r="P855" s="58">
        <v>787881.06</v>
      </c>
      <c r="Q855" s="59">
        <v>99.99606555076717</v>
      </c>
      <c r="R855" s="59">
        <v>99.99606555076717</v>
      </c>
    </row>
    <row r="856" spans="1:18" ht="38.25" customHeight="1" x14ac:dyDescent="0.2">
      <c r="A856" s="60"/>
      <c r="B856" s="52"/>
      <c r="C856" s="53"/>
      <c r="D856" s="53"/>
      <c r="E856" s="54"/>
      <c r="F856" s="54"/>
      <c r="G856" s="54"/>
      <c r="H856" s="54"/>
      <c r="I856" s="64" t="s">
        <v>23</v>
      </c>
      <c r="J856" s="64"/>
      <c r="K856" s="64"/>
      <c r="L856" s="55" t="s">
        <v>28</v>
      </c>
      <c r="M856" s="56" t="s">
        <v>22</v>
      </c>
      <c r="N856" s="57">
        <v>762912.06</v>
      </c>
      <c r="O856" s="57">
        <v>762912.06</v>
      </c>
      <c r="P856" s="58">
        <v>762881.06</v>
      </c>
      <c r="Q856" s="59">
        <v>99.99593662210556</v>
      </c>
      <c r="R856" s="59">
        <v>99.99593662210556</v>
      </c>
    </row>
    <row r="857" spans="1:18" ht="31.5" customHeight="1" x14ac:dyDescent="0.2">
      <c r="A857" s="60"/>
      <c r="B857" s="52"/>
      <c r="C857" s="53"/>
      <c r="D857" s="53"/>
      <c r="E857" s="54"/>
      <c r="F857" s="54"/>
      <c r="G857" s="54"/>
      <c r="H857" s="54"/>
      <c r="I857" s="52"/>
      <c r="J857" s="64" t="s">
        <v>21</v>
      </c>
      <c r="K857" s="64"/>
      <c r="L857" s="55" t="s">
        <v>28</v>
      </c>
      <c r="M857" s="56" t="s">
        <v>20</v>
      </c>
      <c r="N857" s="57">
        <v>762912.06</v>
      </c>
      <c r="O857" s="57">
        <v>762912.06</v>
      </c>
      <c r="P857" s="58">
        <v>762881.06</v>
      </c>
      <c r="Q857" s="59">
        <v>99.99593662210556</v>
      </c>
      <c r="R857" s="59">
        <v>99.99593662210556</v>
      </c>
    </row>
    <row r="858" spans="1:18" ht="23.25" customHeight="1" x14ac:dyDescent="0.2">
      <c r="A858" s="60"/>
      <c r="B858" s="52"/>
      <c r="C858" s="53"/>
      <c r="D858" s="53"/>
      <c r="E858" s="54"/>
      <c r="F858" s="54"/>
      <c r="G858" s="54"/>
      <c r="H858" s="54"/>
      <c r="I858" s="64" t="s">
        <v>3</v>
      </c>
      <c r="J858" s="64"/>
      <c r="K858" s="64"/>
      <c r="L858" s="55" t="s">
        <v>28</v>
      </c>
      <c r="M858" s="56" t="s">
        <v>2</v>
      </c>
      <c r="N858" s="57">
        <v>25000</v>
      </c>
      <c r="O858" s="57">
        <v>25000</v>
      </c>
      <c r="P858" s="58">
        <v>25000</v>
      </c>
      <c r="Q858" s="59">
        <v>100</v>
      </c>
      <c r="R858" s="59">
        <v>100</v>
      </c>
    </row>
    <row r="859" spans="1:18" ht="34.5" customHeight="1" x14ac:dyDescent="0.2">
      <c r="A859" s="60"/>
      <c r="B859" s="52"/>
      <c r="C859" s="53"/>
      <c r="D859" s="53"/>
      <c r="E859" s="54"/>
      <c r="F859" s="54"/>
      <c r="G859" s="54"/>
      <c r="H859" s="54"/>
      <c r="I859" s="52"/>
      <c r="J859" s="64" t="s">
        <v>29</v>
      </c>
      <c r="K859" s="64"/>
      <c r="L859" s="55" t="s">
        <v>28</v>
      </c>
      <c r="M859" s="56" t="s">
        <v>27</v>
      </c>
      <c r="N859" s="57">
        <v>25000</v>
      </c>
      <c r="O859" s="57">
        <v>25000</v>
      </c>
      <c r="P859" s="58">
        <v>25000</v>
      </c>
      <c r="Q859" s="59">
        <v>100</v>
      </c>
      <c r="R859" s="59">
        <v>100</v>
      </c>
    </row>
    <row r="860" spans="1:18" ht="33.75" customHeight="1" x14ac:dyDescent="0.2">
      <c r="A860" s="60"/>
      <c r="B860" s="64" t="s">
        <v>26</v>
      </c>
      <c r="C860" s="64"/>
      <c r="D860" s="64"/>
      <c r="E860" s="64"/>
      <c r="F860" s="64"/>
      <c r="G860" s="64"/>
      <c r="H860" s="64"/>
      <c r="I860" s="64"/>
      <c r="J860" s="64"/>
      <c r="K860" s="64"/>
      <c r="L860" s="55" t="s">
        <v>25</v>
      </c>
      <c r="M860" s="56"/>
      <c r="N860" s="57">
        <v>839100</v>
      </c>
      <c r="O860" s="57">
        <v>839100</v>
      </c>
      <c r="P860" s="58">
        <v>718800</v>
      </c>
      <c r="Q860" s="59">
        <v>85.663210582767249</v>
      </c>
      <c r="R860" s="59">
        <v>85.663210582767249</v>
      </c>
    </row>
    <row r="861" spans="1:18" ht="35.25" customHeight="1" x14ac:dyDescent="0.2">
      <c r="A861" s="60"/>
      <c r="B861" s="64" t="s">
        <v>24</v>
      </c>
      <c r="C861" s="64"/>
      <c r="D861" s="64"/>
      <c r="E861" s="64"/>
      <c r="F861" s="64"/>
      <c r="G861" s="64"/>
      <c r="H861" s="64"/>
      <c r="I861" s="64"/>
      <c r="J861" s="64"/>
      <c r="K861" s="64"/>
      <c r="L861" s="55" t="s">
        <v>16</v>
      </c>
      <c r="M861" s="56"/>
      <c r="N861" s="57">
        <v>839100</v>
      </c>
      <c r="O861" s="57">
        <v>839100</v>
      </c>
      <c r="P861" s="58">
        <v>718800</v>
      </c>
      <c r="Q861" s="59">
        <v>85.663210582767249</v>
      </c>
      <c r="R861" s="59">
        <v>85.663210582767249</v>
      </c>
    </row>
    <row r="862" spans="1:18" ht="36" customHeight="1" x14ac:dyDescent="0.2">
      <c r="A862" s="60"/>
      <c r="B862" s="52"/>
      <c r="C862" s="53"/>
      <c r="D862" s="53"/>
      <c r="E862" s="54"/>
      <c r="F862" s="54"/>
      <c r="G862" s="54"/>
      <c r="H862" s="54"/>
      <c r="I862" s="64" t="s">
        <v>23</v>
      </c>
      <c r="J862" s="64"/>
      <c r="K862" s="64"/>
      <c r="L862" s="55" t="s">
        <v>16</v>
      </c>
      <c r="M862" s="56" t="s">
        <v>22</v>
      </c>
      <c r="N862" s="57">
        <v>489100</v>
      </c>
      <c r="O862" s="57">
        <v>489100</v>
      </c>
      <c r="P862" s="58">
        <v>486800</v>
      </c>
      <c r="Q862" s="59">
        <v>99.529748517685547</v>
      </c>
      <c r="R862" s="59">
        <v>99.529748517685547</v>
      </c>
    </row>
    <row r="863" spans="1:18" ht="37.5" customHeight="1" x14ac:dyDescent="0.2">
      <c r="A863" s="60"/>
      <c r="B863" s="52"/>
      <c r="C863" s="53"/>
      <c r="D863" s="53"/>
      <c r="E863" s="54"/>
      <c r="F863" s="54"/>
      <c r="G863" s="54"/>
      <c r="H863" s="54"/>
      <c r="I863" s="52"/>
      <c r="J863" s="64" t="s">
        <v>21</v>
      </c>
      <c r="K863" s="64"/>
      <c r="L863" s="55" t="s">
        <v>16</v>
      </c>
      <c r="M863" s="56" t="s">
        <v>20</v>
      </c>
      <c r="N863" s="57">
        <v>489100</v>
      </c>
      <c r="O863" s="57">
        <v>489100</v>
      </c>
      <c r="P863" s="58">
        <v>486800</v>
      </c>
      <c r="Q863" s="59">
        <v>99.529748517685547</v>
      </c>
      <c r="R863" s="59">
        <v>99.529748517685547</v>
      </c>
    </row>
    <row r="864" spans="1:18" ht="24.75" customHeight="1" x14ac:dyDescent="0.2">
      <c r="A864" s="60"/>
      <c r="B864" s="52"/>
      <c r="C864" s="53"/>
      <c r="D864" s="53"/>
      <c r="E864" s="54"/>
      <c r="F864" s="54"/>
      <c r="G864" s="54"/>
      <c r="H864" s="54"/>
      <c r="I864" s="64" t="s">
        <v>19</v>
      </c>
      <c r="J864" s="64"/>
      <c r="K864" s="64"/>
      <c r="L864" s="55" t="s">
        <v>16</v>
      </c>
      <c r="M864" s="56" t="s">
        <v>18</v>
      </c>
      <c r="N864" s="57">
        <v>350000</v>
      </c>
      <c r="O864" s="57">
        <v>350000</v>
      </c>
      <c r="P864" s="58">
        <v>232000</v>
      </c>
      <c r="Q864" s="59">
        <v>66.285714285714278</v>
      </c>
      <c r="R864" s="59">
        <v>66.285714285714278</v>
      </c>
    </row>
    <row r="865" spans="1:19" ht="46.5" customHeight="1" x14ac:dyDescent="0.2">
      <c r="A865" s="60"/>
      <c r="B865" s="52"/>
      <c r="C865" s="53"/>
      <c r="D865" s="53"/>
      <c r="E865" s="54"/>
      <c r="F865" s="54"/>
      <c r="G865" s="54"/>
      <c r="H865" s="54"/>
      <c r="I865" s="52"/>
      <c r="J865" s="64" t="s">
        <v>17</v>
      </c>
      <c r="K865" s="64"/>
      <c r="L865" s="55" t="s">
        <v>16</v>
      </c>
      <c r="M865" s="56" t="s">
        <v>15</v>
      </c>
      <c r="N865" s="57">
        <v>350000</v>
      </c>
      <c r="O865" s="57">
        <v>350000</v>
      </c>
      <c r="P865" s="58">
        <v>232000</v>
      </c>
      <c r="Q865" s="59">
        <v>66.285714285714278</v>
      </c>
      <c r="R865" s="59">
        <v>66.285714285714278</v>
      </c>
    </row>
    <row r="866" spans="1:19" ht="46.5" customHeight="1" x14ac:dyDescent="0.2">
      <c r="A866" s="60"/>
      <c r="B866" s="64" t="s">
        <v>14</v>
      </c>
      <c r="C866" s="64"/>
      <c r="D866" s="64"/>
      <c r="E866" s="64"/>
      <c r="F866" s="64"/>
      <c r="G866" s="64"/>
      <c r="H866" s="64"/>
      <c r="I866" s="64"/>
      <c r="J866" s="64"/>
      <c r="K866" s="64"/>
      <c r="L866" s="55" t="s">
        <v>13</v>
      </c>
      <c r="M866" s="56"/>
      <c r="N866" s="57">
        <v>9503681.4700000007</v>
      </c>
      <c r="O866" s="57">
        <v>9436596.5899999999</v>
      </c>
      <c r="P866" s="58">
        <v>9436537.6199999992</v>
      </c>
      <c r="Q866" s="59">
        <v>99.293496418078064</v>
      </c>
      <c r="R866" s="59">
        <v>99.999375092498255</v>
      </c>
    </row>
    <row r="867" spans="1:19" ht="38.25" customHeight="1" x14ac:dyDescent="0.2">
      <c r="A867" s="60"/>
      <c r="B867" s="64" t="s">
        <v>12</v>
      </c>
      <c r="C867" s="64"/>
      <c r="D867" s="64"/>
      <c r="E867" s="64"/>
      <c r="F867" s="64"/>
      <c r="G867" s="64"/>
      <c r="H867" s="64"/>
      <c r="I867" s="64"/>
      <c r="J867" s="64"/>
      <c r="K867" s="64"/>
      <c r="L867" s="55" t="s">
        <v>11</v>
      </c>
      <c r="M867" s="56"/>
      <c r="N867" s="57">
        <v>7011600</v>
      </c>
      <c r="O867" s="57">
        <v>7011600</v>
      </c>
      <c r="P867" s="58">
        <v>7011600</v>
      </c>
      <c r="Q867" s="59">
        <v>100</v>
      </c>
      <c r="R867" s="59">
        <v>100</v>
      </c>
    </row>
    <row r="868" spans="1:19" ht="74.25" customHeight="1" x14ac:dyDescent="0.2">
      <c r="A868" s="60"/>
      <c r="B868" s="52"/>
      <c r="C868" s="53"/>
      <c r="D868" s="53"/>
      <c r="E868" s="54"/>
      <c r="F868" s="54"/>
      <c r="G868" s="54"/>
      <c r="H868" s="54"/>
      <c r="I868" s="64" t="s">
        <v>8</v>
      </c>
      <c r="J868" s="64"/>
      <c r="K868" s="64"/>
      <c r="L868" s="55" t="s">
        <v>11</v>
      </c>
      <c r="M868" s="56" t="s">
        <v>7</v>
      </c>
      <c r="N868" s="57">
        <v>7011600</v>
      </c>
      <c r="O868" s="57">
        <v>7011600</v>
      </c>
      <c r="P868" s="58">
        <v>7011600</v>
      </c>
      <c r="Q868" s="59">
        <v>100</v>
      </c>
      <c r="R868" s="59">
        <v>100</v>
      </c>
    </row>
    <row r="869" spans="1:19" ht="25.5" customHeight="1" x14ac:dyDescent="0.2">
      <c r="A869" s="60"/>
      <c r="B869" s="52"/>
      <c r="C869" s="53"/>
      <c r="D869" s="53"/>
      <c r="E869" s="54"/>
      <c r="F869" s="54"/>
      <c r="G869" s="54"/>
      <c r="H869" s="54"/>
      <c r="I869" s="52"/>
      <c r="J869" s="64" t="s">
        <v>6</v>
      </c>
      <c r="K869" s="64"/>
      <c r="L869" s="55" t="s">
        <v>11</v>
      </c>
      <c r="M869" s="56" t="s">
        <v>4</v>
      </c>
      <c r="N869" s="57">
        <v>7011600</v>
      </c>
      <c r="O869" s="57">
        <v>7011600</v>
      </c>
      <c r="P869" s="58">
        <v>7011600</v>
      </c>
      <c r="Q869" s="59">
        <v>100</v>
      </c>
      <c r="R869" s="59">
        <v>100</v>
      </c>
    </row>
    <row r="870" spans="1:19" ht="51" customHeight="1" x14ac:dyDescent="0.2">
      <c r="A870" s="60"/>
      <c r="B870" s="64" t="s">
        <v>9</v>
      </c>
      <c r="C870" s="64"/>
      <c r="D870" s="64"/>
      <c r="E870" s="64"/>
      <c r="F870" s="64"/>
      <c r="G870" s="64"/>
      <c r="H870" s="64"/>
      <c r="I870" s="64"/>
      <c r="J870" s="64"/>
      <c r="K870" s="64"/>
      <c r="L870" s="55" t="s">
        <v>5</v>
      </c>
      <c r="M870" s="56"/>
      <c r="N870" s="57">
        <v>2492081.4700000002</v>
      </c>
      <c r="O870" s="57">
        <v>2424996.59</v>
      </c>
      <c r="P870" s="58">
        <v>2424937.62</v>
      </c>
      <c r="Q870" s="59">
        <v>97.305712080111078</v>
      </c>
      <c r="R870" s="59">
        <v>99.99756824400319</v>
      </c>
    </row>
    <row r="871" spans="1:19" ht="68.25" customHeight="1" x14ac:dyDescent="0.2">
      <c r="A871" s="60"/>
      <c r="B871" s="52"/>
      <c r="C871" s="53"/>
      <c r="D871" s="53"/>
      <c r="E871" s="54"/>
      <c r="F871" s="54"/>
      <c r="G871" s="54"/>
      <c r="H871" s="54"/>
      <c r="I871" s="64" t="s">
        <v>8</v>
      </c>
      <c r="J871" s="64"/>
      <c r="K871" s="64"/>
      <c r="L871" s="55" t="s">
        <v>5</v>
      </c>
      <c r="M871" s="56" t="s">
        <v>7</v>
      </c>
      <c r="N871" s="57">
        <v>2492081.4700000002</v>
      </c>
      <c r="O871" s="57">
        <v>2424996.59</v>
      </c>
      <c r="P871" s="58">
        <v>2424937.62</v>
      </c>
      <c r="Q871" s="59">
        <v>97.305712080111078</v>
      </c>
      <c r="R871" s="59">
        <v>99.99756824400319</v>
      </c>
    </row>
    <row r="872" spans="1:19" ht="33.75" customHeight="1" x14ac:dyDescent="0.2">
      <c r="A872" s="60"/>
      <c r="B872" s="52"/>
      <c r="C872" s="53"/>
      <c r="D872" s="53"/>
      <c r="E872" s="54"/>
      <c r="F872" s="54"/>
      <c r="G872" s="54"/>
      <c r="H872" s="54"/>
      <c r="I872" s="52"/>
      <c r="J872" s="64" t="s">
        <v>6</v>
      </c>
      <c r="K872" s="64"/>
      <c r="L872" s="55" t="s">
        <v>5</v>
      </c>
      <c r="M872" s="56" t="s">
        <v>4</v>
      </c>
      <c r="N872" s="57">
        <v>2492081.4700000002</v>
      </c>
      <c r="O872" s="57">
        <v>2424996.59</v>
      </c>
      <c r="P872" s="58">
        <v>2424937.62</v>
      </c>
      <c r="Q872" s="59">
        <v>97.305712080111078</v>
      </c>
      <c r="R872" s="59">
        <v>99.99756824400319</v>
      </c>
    </row>
    <row r="873" spans="1:19" s="62" customFormat="1" ht="21" customHeight="1" x14ac:dyDescent="0.2">
      <c r="A873" s="51"/>
      <c r="B873" s="61"/>
      <c r="C873" s="61"/>
      <c r="D873" s="61"/>
      <c r="E873" s="61"/>
      <c r="F873" s="61"/>
      <c r="G873" s="61"/>
      <c r="H873" s="61"/>
      <c r="I873" s="61"/>
      <c r="J873" s="61"/>
      <c r="K873" s="61" t="s">
        <v>745</v>
      </c>
      <c r="L873" s="48"/>
      <c r="M873" s="48"/>
      <c r="N873" s="49">
        <v>5842385743.1700001</v>
      </c>
      <c r="O873" s="49">
        <v>5762707518.5900002</v>
      </c>
      <c r="P873" s="49">
        <v>5465220492.5799999</v>
      </c>
      <c r="Q873" s="47">
        <v>93.54432817054365</v>
      </c>
      <c r="R873" s="47">
        <v>94.837721243871343</v>
      </c>
    </row>
    <row r="874" spans="1:19" ht="34.5" customHeight="1" x14ac:dyDescent="0.2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36" t="s">
        <v>729</v>
      </c>
      <c r="L874" s="37"/>
      <c r="M874" s="37"/>
      <c r="N874" s="38">
        <f>N32-N873</f>
        <v>-564207542.61999989</v>
      </c>
      <c r="O874" s="38">
        <f t="shared" ref="O874:P874" si="7">O32-O873</f>
        <v>-410550618.03999996</v>
      </c>
      <c r="P874" s="38">
        <f t="shared" si="7"/>
        <v>13485948.829999924</v>
      </c>
      <c r="Q874" s="39">
        <f>P874/N874*100</f>
        <v>-2.390246108262835</v>
      </c>
      <c r="R874" s="39">
        <f>P874/O874*100</f>
        <v>-3.2848443620382</v>
      </c>
    </row>
    <row r="875" spans="1:19" ht="25.5" x14ac:dyDescent="0.2">
      <c r="K875" s="40" t="s">
        <v>730</v>
      </c>
      <c r="L875" s="77" t="s">
        <v>731</v>
      </c>
      <c r="M875" s="77"/>
      <c r="N875" s="41">
        <f>N876+N877+N878+N879+N880</f>
        <v>564207542.62</v>
      </c>
      <c r="O875" s="41">
        <f>O876+O877+O878+O879+O880</f>
        <v>410550618.03999996</v>
      </c>
      <c r="P875" s="41">
        <f>P876+P877+P878+P879+P880</f>
        <v>-13485948.829999998</v>
      </c>
      <c r="Q875" s="39">
        <f>P875/N875*100</f>
        <v>-2.3902461082628479</v>
      </c>
      <c r="R875" s="39">
        <f>P875/O875*100</f>
        <v>-3.2848443620382182</v>
      </c>
    </row>
    <row r="876" spans="1:19" ht="38.25" x14ac:dyDescent="0.2">
      <c r="K876" s="42" t="s">
        <v>732</v>
      </c>
      <c r="L876" s="78" t="s">
        <v>733</v>
      </c>
      <c r="M876" s="78"/>
      <c r="N876" s="43">
        <v>287040768</v>
      </c>
      <c r="O876" s="43">
        <v>287040768</v>
      </c>
      <c r="P876" s="44"/>
      <c r="Q876" s="45">
        <f t="shared" ref="Q876:Q880" si="8">P876/N876*100</f>
        <v>0</v>
      </c>
      <c r="R876" s="45">
        <f t="shared" ref="R876:R880" si="9">P876/O876*100</f>
        <v>0</v>
      </c>
    </row>
    <row r="877" spans="1:19" ht="38.25" x14ac:dyDescent="0.2">
      <c r="K877" s="42" t="s">
        <v>734</v>
      </c>
      <c r="L877" s="78" t="s">
        <v>735</v>
      </c>
      <c r="M877" s="78"/>
      <c r="N877" s="43">
        <v>-70000000</v>
      </c>
      <c r="O877" s="43">
        <v>-70000000</v>
      </c>
      <c r="P877" s="44">
        <v>-70000000</v>
      </c>
      <c r="Q877" s="45">
        <f t="shared" si="8"/>
        <v>100</v>
      </c>
      <c r="R877" s="45">
        <f t="shared" si="9"/>
        <v>100</v>
      </c>
    </row>
    <row r="878" spans="1:19" ht="46.5" customHeight="1" x14ac:dyDescent="0.2">
      <c r="K878" s="42" t="s">
        <v>736</v>
      </c>
      <c r="L878" s="78" t="s">
        <v>737</v>
      </c>
      <c r="M878" s="78"/>
      <c r="N878" s="43"/>
      <c r="O878" s="43"/>
      <c r="P878" s="43"/>
      <c r="Q878" s="45"/>
      <c r="R878" s="45"/>
    </row>
    <row r="879" spans="1:19" ht="44.25" customHeight="1" x14ac:dyDescent="0.2">
      <c r="K879" s="42" t="s">
        <v>738</v>
      </c>
      <c r="L879" s="79" t="s">
        <v>739</v>
      </c>
      <c r="M879" s="79"/>
      <c r="N879" s="43">
        <v>-33333400</v>
      </c>
      <c r="O879" s="43">
        <v>-33333400</v>
      </c>
      <c r="P879" s="43">
        <v>-33333360</v>
      </c>
      <c r="Q879" s="45">
        <f t="shared" si="8"/>
        <v>99.999880000240012</v>
      </c>
      <c r="R879" s="45">
        <f t="shared" si="9"/>
        <v>99.999880000240012</v>
      </c>
    </row>
    <row r="880" spans="1:19" ht="34.5" customHeight="1" x14ac:dyDescent="0.2">
      <c r="K880" s="42" t="s">
        <v>740</v>
      </c>
      <c r="L880" s="78" t="s">
        <v>741</v>
      </c>
      <c r="M880" s="78"/>
      <c r="N880" s="43">
        <v>380500174.62</v>
      </c>
      <c r="O880" s="43">
        <v>226843250.03999999</v>
      </c>
      <c r="P880" s="44">
        <v>89847411.170000002</v>
      </c>
      <c r="Q880" s="45">
        <f t="shared" si="8"/>
        <v>23.612975016300403</v>
      </c>
      <c r="R880" s="45">
        <f t="shared" si="9"/>
        <v>39.607707592867285</v>
      </c>
      <c r="S880" s="63"/>
    </row>
    <row r="882" spans="15:15" x14ac:dyDescent="0.2">
      <c r="O882" s="63"/>
    </row>
  </sheetData>
  <autoFilter ref="K37:R873"/>
  <mergeCells count="881">
    <mergeCell ref="I818:K818"/>
    <mergeCell ref="I822:K822"/>
    <mergeCell ref="I826:K826"/>
    <mergeCell ref="J808:K808"/>
    <mergeCell ref="J813:K813"/>
    <mergeCell ref="B287:K287"/>
    <mergeCell ref="B278:K278"/>
    <mergeCell ref="B298:K298"/>
    <mergeCell ref="B304:K304"/>
    <mergeCell ref="B355:K355"/>
    <mergeCell ref="B358:K358"/>
    <mergeCell ref="B361:K361"/>
    <mergeCell ref="B347:K347"/>
    <mergeCell ref="I345:K345"/>
    <mergeCell ref="B369:K369"/>
    <mergeCell ref="I365:K365"/>
    <mergeCell ref="B367:K367"/>
    <mergeCell ref="B375:K375"/>
    <mergeCell ref="B378:K378"/>
    <mergeCell ref="I359:K359"/>
    <mergeCell ref="B439:K439"/>
    <mergeCell ref="J611:K611"/>
    <mergeCell ref="J617:K617"/>
    <mergeCell ref="J621:K621"/>
    <mergeCell ref="J625:K625"/>
    <mergeCell ref="I610:K610"/>
    <mergeCell ref="B803:K803"/>
    <mergeCell ref="B806:K806"/>
    <mergeCell ref="I793:K793"/>
    <mergeCell ref="I796:K796"/>
    <mergeCell ref="I800:K800"/>
    <mergeCell ref="J110:K110"/>
    <mergeCell ref="I93:K93"/>
    <mergeCell ref="J111:K111"/>
    <mergeCell ref="J113:K113"/>
    <mergeCell ref="I105:K105"/>
    <mergeCell ref="J151:K151"/>
    <mergeCell ref="J154:K154"/>
    <mergeCell ref="B337:K337"/>
    <mergeCell ref="B368:K368"/>
    <mergeCell ref="B350:K350"/>
    <mergeCell ref="B104:K104"/>
    <mergeCell ref="B108:K108"/>
    <mergeCell ref="I97:K97"/>
    <mergeCell ref="J94:K94"/>
    <mergeCell ref="J95:K95"/>
    <mergeCell ref="J98:K98"/>
    <mergeCell ref="J101:K101"/>
    <mergeCell ref="I100:K100"/>
    <mergeCell ref="J102:K102"/>
    <mergeCell ref="J106:K106"/>
    <mergeCell ref="J107:K107"/>
    <mergeCell ref="O34:O35"/>
    <mergeCell ref="P34:P35"/>
    <mergeCell ref="Q34:Q35"/>
    <mergeCell ref="R34:R35"/>
    <mergeCell ref="L875:M875"/>
    <mergeCell ref="L876:M876"/>
    <mergeCell ref="L877:M877"/>
    <mergeCell ref="L880:M880"/>
    <mergeCell ref="L878:M878"/>
    <mergeCell ref="L879:M879"/>
    <mergeCell ref="L27:M27"/>
    <mergeCell ref="L28:M28"/>
    <mergeCell ref="L29:M29"/>
    <mergeCell ref="L31:M31"/>
    <mergeCell ref="L32:M32"/>
    <mergeCell ref="L33:M33"/>
    <mergeCell ref="K34:K35"/>
    <mergeCell ref="L34:M34"/>
    <mergeCell ref="N34:N35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K2:R2"/>
    <mergeCell ref="L4:M5"/>
    <mergeCell ref="N4:N5"/>
    <mergeCell ref="O4:O5"/>
    <mergeCell ref="P4:P5"/>
    <mergeCell ref="Q4:R4"/>
    <mergeCell ref="L6:M6"/>
    <mergeCell ref="L7:M7"/>
    <mergeCell ref="L8:M8"/>
    <mergeCell ref="E38:K38"/>
    <mergeCell ref="E137:K137"/>
    <mergeCell ref="E169:K169"/>
    <mergeCell ref="E201:K201"/>
    <mergeCell ref="E267:K267"/>
    <mergeCell ref="E301:K301"/>
    <mergeCell ref="B170:K170"/>
    <mergeCell ref="B191:K191"/>
    <mergeCell ref="B626:K626"/>
    <mergeCell ref="E325:K325"/>
    <mergeCell ref="E393:K393"/>
    <mergeCell ref="E438:K438"/>
    <mergeCell ref="E477:K477"/>
    <mergeCell ref="E522:K522"/>
    <mergeCell ref="E555:K555"/>
    <mergeCell ref="B394:K394"/>
    <mergeCell ref="B229:K229"/>
    <mergeCell ref="B268:K268"/>
    <mergeCell ref="B276:K276"/>
    <mergeCell ref="B478:K478"/>
    <mergeCell ref="B507:K507"/>
    <mergeCell ref="B523:K523"/>
    <mergeCell ref="B540:K540"/>
    <mergeCell ref="B548:K548"/>
    <mergeCell ref="E838:K838"/>
    <mergeCell ref="B39:K39"/>
    <mergeCell ref="B83:K83"/>
    <mergeCell ref="B119:K119"/>
    <mergeCell ref="B138:K138"/>
    <mergeCell ref="B164:K164"/>
    <mergeCell ref="E583:K583"/>
    <mergeCell ref="E612:K612"/>
    <mergeCell ref="E631:K631"/>
    <mergeCell ref="B211:K211"/>
    <mergeCell ref="B215:K215"/>
    <mergeCell ref="E724:K724"/>
    <mergeCell ref="E779:K779"/>
    <mergeCell ref="E814:K814"/>
    <mergeCell ref="E664:K664"/>
    <mergeCell ref="E679:K679"/>
    <mergeCell ref="E697:K697"/>
    <mergeCell ref="B613:K613"/>
    <mergeCell ref="B384:K384"/>
    <mergeCell ref="B303:K303"/>
    <mergeCell ref="B311:K311"/>
    <mergeCell ref="B321:K321"/>
    <mergeCell ref="B327:K327"/>
    <mergeCell ref="B202:K202"/>
    <mergeCell ref="B479:K479"/>
    <mergeCell ref="B483:K483"/>
    <mergeCell ref="B493:K493"/>
    <mergeCell ref="B497:K497"/>
    <mergeCell ref="B584:K584"/>
    <mergeCell ref="B607:K607"/>
    <mergeCell ref="B568:K568"/>
    <mergeCell ref="B572:K572"/>
    <mergeCell ref="B577:K577"/>
    <mergeCell ref="B518:K518"/>
    <mergeCell ref="B524:K524"/>
    <mergeCell ref="B528:K528"/>
    <mergeCell ref="B532:K532"/>
    <mergeCell ref="B536:K536"/>
    <mergeCell ref="B515:K515"/>
    <mergeCell ref="B519:K519"/>
    <mergeCell ref="B525:K525"/>
    <mergeCell ref="B529:K529"/>
    <mergeCell ref="B597:K597"/>
    <mergeCell ref="B601:K601"/>
    <mergeCell ref="B541:K541"/>
    <mergeCell ref="B549:K549"/>
    <mergeCell ref="B557:K557"/>
    <mergeCell ref="B562:K562"/>
    <mergeCell ref="B670:K670"/>
    <mergeCell ref="B680:K680"/>
    <mergeCell ref="B689:K689"/>
    <mergeCell ref="B698:K698"/>
    <mergeCell ref="B681:K681"/>
    <mergeCell ref="B685:K685"/>
    <mergeCell ref="B719:K719"/>
    <mergeCell ref="B706:K706"/>
    <mergeCell ref="B709:K709"/>
    <mergeCell ref="B705:K705"/>
    <mergeCell ref="B715:K715"/>
    <mergeCell ref="I673:K673"/>
    <mergeCell ref="I677:K677"/>
    <mergeCell ref="B686:K686"/>
    <mergeCell ref="B691:K691"/>
    <mergeCell ref="B694:K694"/>
    <mergeCell ref="J696:K696"/>
    <mergeCell ref="B716:K716"/>
    <mergeCell ref="J693:K693"/>
    <mergeCell ref="J702:K702"/>
    <mergeCell ref="I692:K692"/>
    <mergeCell ref="I695:K695"/>
    <mergeCell ref="B780:K780"/>
    <mergeCell ref="B809:K809"/>
    <mergeCell ref="B815:K815"/>
    <mergeCell ref="B720:K720"/>
    <mergeCell ref="B726:K726"/>
    <mergeCell ref="B828:K828"/>
    <mergeCell ref="B833:K833"/>
    <mergeCell ref="B740:K740"/>
    <mergeCell ref="B743:K743"/>
    <mergeCell ref="B753:K753"/>
    <mergeCell ref="B791:K791"/>
    <mergeCell ref="B782:K782"/>
    <mergeCell ref="B788:K788"/>
    <mergeCell ref="B731:K731"/>
    <mergeCell ref="B767:K767"/>
    <mergeCell ref="B824:K824"/>
    <mergeCell ref="B811:K811"/>
    <mergeCell ref="B817:K817"/>
    <mergeCell ref="B821:K821"/>
    <mergeCell ref="I804:K804"/>
    <mergeCell ref="B781:K781"/>
    <mergeCell ref="B787:K787"/>
    <mergeCell ref="B825:K825"/>
    <mergeCell ref="I812:K812"/>
    <mergeCell ref="B839:K839"/>
    <mergeCell ref="B866:K866"/>
    <mergeCell ref="B40:K40"/>
    <mergeCell ref="B84:K84"/>
    <mergeCell ref="B103:K103"/>
    <mergeCell ref="B114:K114"/>
    <mergeCell ref="B85:K85"/>
    <mergeCell ref="B120:K120"/>
    <mergeCell ref="B139:K139"/>
    <mergeCell ref="B148:K148"/>
    <mergeCell ref="B165:K165"/>
    <mergeCell ref="B140:K140"/>
    <mergeCell ref="B171:K171"/>
    <mergeCell ref="B181:K181"/>
    <mergeCell ref="B185:K185"/>
    <mergeCell ref="B192:K192"/>
    <mergeCell ref="B172:K172"/>
    <mergeCell ref="B197:K197"/>
    <mergeCell ref="B203:K203"/>
    <mergeCell ref="B198:K198"/>
    <mergeCell ref="B196:K196"/>
    <mergeCell ref="B225:K225"/>
    <mergeCell ref="B230:K230"/>
    <mergeCell ref="B234:K234"/>
    <mergeCell ref="B239:K239"/>
    <mergeCell ref="B244:K244"/>
    <mergeCell ref="B253:K253"/>
    <mergeCell ref="B231:K231"/>
    <mergeCell ref="B235:K235"/>
    <mergeCell ref="B240:K240"/>
    <mergeCell ref="B263:K263"/>
    <mergeCell ref="B269:K269"/>
    <mergeCell ref="B277:K277"/>
    <mergeCell ref="B264:K264"/>
    <mergeCell ref="B270:K270"/>
    <mergeCell ref="J274:K274"/>
    <mergeCell ref="J275:K275"/>
    <mergeCell ref="J272:K272"/>
    <mergeCell ref="I261:K261"/>
    <mergeCell ref="I265:K265"/>
    <mergeCell ref="I271:K271"/>
    <mergeCell ref="I273:K273"/>
    <mergeCell ref="J266:K266"/>
    <mergeCell ref="J248:K248"/>
    <mergeCell ref="B245:K245"/>
    <mergeCell ref="J251:K251"/>
    <mergeCell ref="J252:K252"/>
    <mergeCell ref="J256:K256"/>
    <mergeCell ref="B421:K421"/>
    <mergeCell ref="B386:K386"/>
    <mergeCell ref="B396:K396"/>
    <mergeCell ref="B399:K399"/>
    <mergeCell ref="B402:K402"/>
    <mergeCell ref="B430:K430"/>
    <mergeCell ref="B422:K422"/>
    <mergeCell ref="B425:K425"/>
    <mergeCell ref="I428:K428"/>
    <mergeCell ref="J424:K424"/>
    <mergeCell ref="J427:K427"/>
    <mergeCell ref="J429:K429"/>
    <mergeCell ref="I423:K423"/>
    <mergeCell ref="I426:K426"/>
    <mergeCell ref="J588:K588"/>
    <mergeCell ref="J592:K592"/>
    <mergeCell ref="J596:K596"/>
    <mergeCell ref="I587:K587"/>
    <mergeCell ref="I591:K591"/>
    <mergeCell ref="I595:K595"/>
    <mergeCell ref="B594:K594"/>
    <mergeCell ref="B431:K431"/>
    <mergeCell ref="B440:K440"/>
    <mergeCell ref="B444:K444"/>
    <mergeCell ref="B455:K455"/>
    <mergeCell ref="B432:K432"/>
    <mergeCell ref="B435:K435"/>
    <mergeCell ref="B464:K464"/>
    <mergeCell ref="B468:K468"/>
    <mergeCell ref="B473:K473"/>
    <mergeCell ref="B465:K465"/>
    <mergeCell ref="B469:K469"/>
    <mergeCell ref="B456:K456"/>
    <mergeCell ref="B461:K461"/>
    <mergeCell ref="I442:K442"/>
    <mergeCell ref="I446:K446"/>
    <mergeCell ref="I448:K448"/>
    <mergeCell ref="I451:K451"/>
    <mergeCell ref="B589:K589"/>
    <mergeCell ref="B593:K593"/>
    <mergeCell ref="B600:K600"/>
    <mergeCell ref="B608:K608"/>
    <mergeCell ref="B590:K590"/>
    <mergeCell ref="B604:K604"/>
    <mergeCell ref="B609:K609"/>
    <mergeCell ref="I598:K598"/>
    <mergeCell ref="I602:K602"/>
    <mergeCell ref="I605:K605"/>
    <mergeCell ref="J599:K599"/>
    <mergeCell ref="J603:K603"/>
    <mergeCell ref="J606:K606"/>
    <mergeCell ref="B614:K614"/>
    <mergeCell ref="B618:K618"/>
    <mergeCell ref="B622:K622"/>
    <mergeCell ref="B627:K627"/>
    <mergeCell ref="B633:K633"/>
    <mergeCell ref="B638:K638"/>
    <mergeCell ref="B628:K628"/>
    <mergeCell ref="B700:K700"/>
    <mergeCell ref="B642:K642"/>
    <mergeCell ref="B652:K652"/>
    <mergeCell ref="B660:K660"/>
    <mergeCell ref="B666:K666"/>
    <mergeCell ref="B671:K671"/>
    <mergeCell ref="B675:K675"/>
    <mergeCell ref="B690:K690"/>
    <mergeCell ref="B699:K699"/>
    <mergeCell ref="B653:K653"/>
    <mergeCell ref="J655:K655"/>
    <mergeCell ref="B615:K615"/>
    <mergeCell ref="B619:K619"/>
    <mergeCell ref="B623:K623"/>
    <mergeCell ref="B682:K682"/>
    <mergeCell ref="I668:K668"/>
    <mergeCell ref="B634:K634"/>
    <mergeCell ref="B834:K834"/>
    <mergeCell ref="B840:K840"/>
    <mergeCell ref="B860:K860"/>
    <mergeCell ref="B41:K41"/>
    <mergeCell ref="B45:K45"/>
    <mergeCell ref="B49:K49"/>
    <mergeCell ref="B53:K53"/>
    <mergeCell ref="B798:K798"/>
    <mergeCell ref="B75:K75"/>
    <mergeCell ref="I62:K62"/>
    <mergeCell ref="I66:K66"/>
    <mergeCell ref="I69:K69"/>
    <mergeCell ref="B829:K829"/>
    <mergeCell ref="B802:K802"/>
    <mergeCell ref="B810:K810"/>
    <mergeCell ref="B816:K816"/>
    <mergeCell ref="B820:K820"/>
    <mergeCell ref="B79:K79"/>
    <mergeCell ref="I135:K135"/>
    <mergeCell ref="J123:K123"/>
    <mergeCell ref="B88:K88"/>
    <mergeCell ref="B92:K92"/>
    <mergeCell ref="B96:K96"/>
    <mergeCell ref="B99:K99"/>
    <mergeCell ref="B115:K115"/>
    <mergeCell ref="B121:K121"/>
    <mergeCell ref="B125:K125"/>
    <mergeCell ref="B129:K129"/>
    <mergeCell ref="I130:K130"/>
    <mergeCell ref="B166:K166"/>
    <mergeCell ref="I153:K153"/>
    <mergeCell ref="I156:K156"/>
    <mergeCell ref="I159:K159"/>
    <mergeCell ref="I162:K162"/>
    <mergeCell ref="J124:K124"/>
    <mergeCell ref="J127:K127"/>
    <mergeCell ref="J128:K128"/>
    <mergeCell ref="J131:K131"/>
    <mergeCell ref="J133:K133"/>
    <mergeCell ref="J134:K134"/>
    <mergeCell ref="I132:K132"/>
    <mergeCell ref="J136:K136"/>
    <mergeCell ref="J142:K142"/>
    <mergeCell ref="J144:K144"/>
    <mergeCell ref="J147:K147"/>
    <mergeCell ref="B226:K226"/>
    <mergeCell ref="B204:K204"/>
    <mergeCell ref="B208:K208"/>
    <mergeCell ref="B212:K212"/>
    <mergeCell ref="B249:K249"/>
    <mergeCell ref="B254:K254"/>
    <mergeCell ref="B257:K257"/>
    <mergeCell ref="B260:K260"/>
    <mergeCell ref="I250:K250"/>
    <mergeCell ref="I255:K255"/>
    <mergeCell ref="I258:K258"/>
    <mergeCell ref="J238:K238"/>
    <mergeCell ref="I227:K227"/>
    <mergeCell ref="I232:K232"/>
    <mergeCell ref="I236:K236"/>
    <mergeCell ref="I241:K241"/>
    <mergeCell ref="I246:K246"/>
    <mergeCell ref="J228:K228"/>
    <mergeCell ref="J233:K233"/>
    <mergeCell ref="J237:K237"/>
    <mergeCell ref="B207:K207"/>
    <mergeCell ref="J242:K242"/>
    <mergeCell ref="J243:K243"/>
    <mergeCell ref="J247:K247"/>
    <mergeCell ref="B338:K338"/>
    <mergeCell ref="B341:K341"/>
    <mergeCell ref="B344:K344"/>
    <mergeCell ref="I342:K342"/>
    <mergeCell ref="J340:K340"/>
    <mergeCell ref="B307:K307"/>
    <mergeCell ref="B312:K312"/>
    <mergeCell ref="I289:K289"/>
    <mergeCell ref="I291:K291"/>
    <mergeCell ref="I294:K294"/>
    <mergeCell ref="I296:K296"/>
    <mergeCell ref="B302:K302"/>
    <mergeCell ref="B310:K310"/>
    <mergeCell ref="B331:K331"/>
    <mergeCell ref="J306:K306"/>
    <mergeCell ref="J309:K309"/>
    <mergeCell ref="B487:K487"/>
    <mergeCell ref="B490:K490"/>
    <mergeCell ref="I488:K488"/>
    <mergeCell ref="J486:K486"/>
    <mergeCell ref="J489:K489"/>
    <mergeCell ref="B498:K498"/>
    <mergeCell ref="B501:K501"/>
    <mergeCell ref="B381:K381"/>
    <mergeCell ref="J383:K383"/>
    <mergeCell ref="B408:K408"/>
    <mergeCell ref="B412:K412"/>
    <mergeCell ref="B415:K415"/>
    <mergeCell ref="I413:K413"/>
    <mergeCell ref="I416:K416"/>
    <mergeCell ref="J414:K414"/>
    <mergeCell ref="B418:K418"/>
    <mergeCell ref="I382:K382"/>
    <mergeCell ref="I403:K403"/>
    <mergeCell ref="I406:K406"/>
    <mergeCell ref="I409:K409"/>
    <mergeCell ref="J410:K410"/>
    <mergeCell ref="I433:K433"/>
    <mergeCell ref="I436:K436"/>
    <mergeCell ref="J434:K434"/>
    <mergeCell ref="B504:K504"/>
    <mergeCell ref="B509:K509"/>
    <mergeCell ref="B512:K512"/>
    <mergeCell ref="J506:K506"/>
    <mergeCell ref="J511:K511"/>
    <mergeCell ref="B508:K508"/>
    <mergeCell ref="B550:K550"/>
    <mergeCell ref="I538:K538"/>
    <mergeCell ref="I543:K543"/>
    <mergeCell ref="I546:K546"/>
    <mergeCell ref="J521:K521"/>
    <mergeCell ref="J527:K527"/>
    <mergeCell ref="I505:K505"/>
    <mergeCell ref="I510:K510"/>
    <mergeCell ref="I513:K513"/>
    <mergeCell ref="I516:K516"/>
    <mergeCell ref="I520:K520"/>
    <mergeCell ref="I526:K526"/>
    <mergeCell ref="I530:K530"/>
    <mergeCell ref="I534:K534"/>
    <mergeCell ref="J514:K514"/>
    <mergeCell ref="J517:K517"/>
    <mergeCell ref="J531:K531"/>
    <mergeCell ref="J535:K535"/>
    <mergeCell ref="B556:K556"/>
    <mergeCell ref="B569:K569"/>
    <mergeCell ref="B573:K573"/>
    <mergeCell ref="B578:K578"/>
    <mergeCell ref="B586:K586"/>
    <mergeCell ref="I579:K579"/>
    <mergeCell ref="I581:K581"/>
    <mergeCell ref="J575:K575"/>
    <mergeCell ref="B576:K576"/>
    <mergeCell ref="I574:K574"/>
    <mergeCell ref="J571:K571"/>
    <mergeCell ref="I559:K559"/>
    <mergeCell ref="I564:K564"/>
    <mergeCell ref="I566:K566"/>
    <mergeCell ref="I570:K570"/>
    <mergeCell ref="J560:K560"/>
    <mergeCell ref="J565:K565"/>
    <mergeCell ref="J567:K567"/>
    <mergeCell ref="B563:K563"/>
    <mergeCell ref="B561:K561"/>
    <mergeCell ref="J580:K580"/>
    <mergeCell ref="J582:K582"/>
    <mergeCell ref="B558:K558"/>
    <mergeCell ref="B585:K585"/>
    <mergeCell ref="I836:K836"/>
    <mergeCell ref="I842:K842"/>
    <mergeCell ref="I844:K844"/>
    <mergeCell ref="I847:K847"/>
    <mergeCell ref="I831:K831"/>
    <mergeCell ref="B721:K721"/>
    <mergeCell ref="B727:K727"/>
    <mergeCell ref="J729:K729"/>
    <mergeCell ref="B758:K758"/>
    <mergeCell ref="B763:K763"/>
    <mergeCell ref="B768:K768"/>
    <mergeCell ref="B771:K771"/>
    <mergeCell ref="B776:K776"/>
    <mergeCell ref="I761:K761"/>
    <mergeCell ref="I764:K764"/>
    <mergeCell ref="I769:K769"/>
    <mergeCell ref="I772:K772"/>
    <mergeCell ref="I722:K722"/>
    <mergeCell ref="I728:K728"/>
    <mergeCell ref="J723:K723"/>
    <mergeCell ref="I774:K774"/>
    <mergeCell ref="J739:K739"/>
    <mergeCell ref="B732:K732"/>
    <mergeCell ref="J745:K745"/>
    <mergeCell ref="I868:K868"/>
    <mergeCell ref="J863:K863"/>
    <mergeCell ref="J865:K865"/>
    <mergeCell ref="J81:K81"/>
    <mergeCell ref="J82:K82"/>
    <mergeCell ref="J87:K87"/>
    <mergeCell ref="J117:K117"/>
    <mergeCell ref="J118:K118"/>
    <mergeCell ref="I86:K86"/>
    <mergeCell ref="I89:K89"/>
    <mergeCell ref="I141:K141"/>
    <mergeCell ref="I109:K109"/>
    <mergeCell ref="I112:K112"/>
    <mergeCell ref="I116:K116"/>
    <mergeCell ref="I122:K122"/>
    <mergeCell ref="I126:K126"/>
    <mergeCell ref="I143:K143"/>
    <mergeCell ref="I146:K146"/>
    <mergeCell ref="I150:K150"/>
    <mergeCell ref="B830:K830"/>
    <mergeCell ref="B835:K835"/>
    <mergeCell ref="B841:K841"/>
    <mergeCell ref="B846:K846"/>
    <mergeCell ref="B849:K849"/>
    <mergeCell ref="J188:K188"/>
    <mergeCell ref="I187:K187"/>
    <mergeCell ref="J200:K200"/>
    <mergeCell ref="J206:K206"/>
    <mergeCell ref="J210:K210"/>
    <mergeCell ref="I42:K42"/>
    <mergeCell ref="I46:K46"/>
    <mergeCell ref="I50:K50"/>
    <mergeCell ref="I54:K54"/>
    <mergeCell ref="I56:K56"/>
    <mergeCell ref="I72:K72"/>
    <mergeCell ref="I76:K76"/>
    <mergeCell ref="I80:K80"/>
    <mergeCell ref="J77:K77"/>
    <mergeCell ref="J78:K78"/>
    <mergeCell ref="J168:K168"/>
    <mergeCell ref="B175:K175"/>
    <mergeCell ref="B178:K178"/>
    <mergeCell ref="B182:K182"/>
    <mergeCell ref="B186:K186"/>
    <mergeCell ref="B193:K193"/>
    <mergeCell ref="I176:K176"/>
    <mergeCell ref="I179:K179"/>
    <mergeCell ref="I173:K173"/>
    <mergeCell ref="I189:K189"/>
    <mergeCell ref="I194:K194"/>
    <mergeCell ref="I199:K199"/>
    <mergeCell ref="J190:K190"/>
    <mergeCell ref="J195:K195"/>
    <mergeCell ref="J224:K224"/>
    <mergeCell ref="I205:K205"/>
    <mergeCell ref="I209:K209"/>
    <mergeCell ref="I213:K213"/>
    <mergeCell ref="B216:K216"/>
    <mergeCell ref="B219:K219"/>
    <mergeCell ref="B222:K222"/>
    <mergeCell ref="I217:K217"/>
    <mergeCell ref="I220:K220"/>
    <mergeCell ref="I223:K223"/>
    <mergeCell ref="J218:K218"/>
    <mergeCell ref="J221:K221"/>
    <mergeCell ref="J214:K214"/>
    <mergeCell ref="J333:K333"/>
    <mergeCell ref="J336:K336"/>
    <mergeCell ref="I299:K299"/>
    <mergeCell ref="I305:K305"/>
    <mergeCell ref="I308:K308"/>
    <mergeCell ref="I313:K313"/>
    <mergeCell ref="I315:K315"/>
    <mergeCell ref="J300:K300"/>
    <mergeCell ref="J297:K297"/>
    <mergeCell ref="J314:K314"/>
    <mergeCell ref="J316:K316"/>
    <mergeCell ref="J319:K319"/>
    <mergeCell ref="J324:K324"/>
    <mergeCell ref="J330:K330"/>
    <mergeCell ref="B317:K317"/>
    <mergeCell ref="B322:K322"/>
    <mergeCell ref="B328:K328"/>
    <mergeCell ref="B334:K334"/>
    <mergeCell ref="I318:K318"/>
    <mergeCell ref="I323:K323"/>
    <mergeCell ref="I329:K329"/>
    <mergeCell ref="B320:K320"/>
    <mergeCell ref="B326:K326"/>
    <mergeCell ref="I362:K362"/>
    <mergeCell ref="J360:K360"/>
    <mergeCell ref="I332:K332"/>
    <mergeCell ref="I335:K335"/>
    <mergeCell ref="I339:K339"/>
    <mergeCell ref="I370:K370"/>
    <mergeCell ref="I373:K373"/>
    <mergeCell ref="I376:K376"/>
    <mergeCell ref="I379:K379"/>
    <mergeCell ref="J371:K371"/>
    <mergeCell ref="J374:K374"/>
    <mergeCell ref="J377:K377"/>
    <mergeCell ref="J343:K343"/>
    <mergeCell ref="J346:K346"/>
    <mergeCell ref="J349:K349"/>
    <mergeCell ref="J352:K352"/>
    <mergeCell ref="J354:K354"/>
    <mergeCell ref="J357:K357"/>
    <mergeCell ref="I348:K348"/>
    <mergeCell ref="I351:K351"/>
    <mergeCell ref="I353:K353"/>
    <mergeCell ref="I356:K356"/>
    <mergeCell ref="J363:K363"/>
    <mergeCell ref="J366:K366"/>
    <mergeCell ref="I470:K470"/>
    <mergeCell ref="J454:K454"/>
    <mergeCell ref="J458:K458"/>
    <mergeCell ref="J460:K460"/>
    <mergeCell ref="J463:K463"/>
    <mergeCell ref="J500:K500"/>
    <mergeCell ref="J503:K503"/>
    <mergeCell ref="I475:K475"/>
    <mergeCell ref="I481:K481"/>
    <mergeCell ref="I485:K485"/>
    <mergeCell ref="J482:K482"/>
    <mergeCell ref="B494:K494"/>
    <mergeCell ref="I491:K491"/>
    <mergeCell ref="I495:K495"/>
    <mergeCell ref="I499:K499"/>
    <mergeCell ref="I502:K502"/>
    <mergeCell ref="J492:K492"/>
    <mergeCell ref="J496:K496"/>
    <mergeCell ref="J471:K471"/>
    <mergeCell ref="J476:K476"/>
    <mergeCell ref="B474:K474"/>
    <mergeCell ref="B472:K472"/>
    <mergeCell ref="B480:K480"/>
    <mergeCell ref="B484:K484"/>
    <mergeCell ref="J658:K658"/>
    <mergeCell ref="I635:K635"/>
    <mergeCell ref="I640:K640"/>
    <mergeCell ref="I644:K644"/>
    <mergeCell ref="I647:K647"/>
    <mergeCell ref="I650:K650"/>
    <mergeCell ref="I654:K654"/>
    <mergeCell ref="J684:K684"/>
    <mergeCell ref="J688:K688"/>
    <mergeCell ref="I657:K657"/>
    <mergeCell ref="I662:K662"/>
    <mergeCell ref="I683:K683"/>
    <mergeCell ref="I687:K687"/>
    <mergeCell ref="J663:K663"/>
    <mergeCell ref="J669:K669"/>
    <mergeCell ref="J674:K674"/>
    <mergeCell ref="J678:K678"/>
    <mergeCell ref="B661:K661"/>
    <mergeCell ref="B667:K667"/>
    <mergeCell ref="B672:K672"/>
    <mergeCell ref="B676:K676"/>
    <mergeCell ref="B656:K656"/>
    <mergeCell ref="B659:K659"/>
    <mergeCell ref="B665:K665"/>
    <mergeCell ref="I733:K733"/>
    <mergeCell ref="I735:K735"/>
    <mergeCell ref="I737:K737"/>
    <mergeCell ref="I741:K741"/>
    <mergeCell ref="I744:K744"/>
    <mergeCell ref="J742:K742"/>
    <mergeCell ref="J704:K704"/>
    <mergeCell ref="J708:K708"/>
    <mergeCell ref="J711:K711"/>
    <mergeCell ref="J713:K713"/>
    <mergeCell ref="J714:K714"/>
    <mergeCell ref="J718:K718"/>
    <mergeCell ref="I710:K710"/>
    <mergeCell ref="I712:K712"/>
    <mergeCell ref="I717:K717"/>
    <mergeCell ref="I707:K707"/>
    <mergeCell ref="J734:K734"/>
    <mergeCell ref="J736:K736"/>
    <mergeCell ref="J738:K738"/>
    <mergeCell ref="B725:K725"/>
    <mergeCell ref="B730:K730"/>
    <mergeCell ref="J90:K90"/>
    <mergeCell ref="J91:K91"/>
    <mergeCell ref="J819:K819"/>
    <mergeCell ref="J823:K823"/>
    <mergeCell ref="I850:K850"/>
    <mergeCell ref="I853:K853"/>
    <mergeCell ref="I856:K856"/>
    <mergeCell ref="I858:K858"/>
    <mergeCell ref="I862:K862"/>
    <mergeCell ref="J851:K851"/>
    <mergeCell ref="J854:K854"/>
    <mergeCell ref="J857:K857"/>
    <mergeCell ref="J859:K859"/>
    <mergeCell ref="I777:K777"/>
    <mergeCell ref="J775:K775"/>
    <mergeCell ref="J778:K778"/>
    <mergeCell ref="I783:K783"/>
    <mergeCell ref="I785:K785"/>
    <mergeCell ref="I789:K789"/>
    <mergeCell ref="J784:K784"/>
    <mergeCell ref="J786:K786"/>
    <mergeCell ref="I807:K807"/>
    <mergeCell ref="I701:K701"/>
    <mergeCell ref="I703:K703"/>
    <mergeCell ref="B61:K61"/>
    <mergeCell ref="J63:K63"/>
    <mergeCell ref="J64:K64"/>
    <mergeCell ref="J67:K67"/>
    <mergeCell ref="J70:K70"/>
    <mergeCell ref="J73:K73"/>
    <mergeCell ref="J74:K74"/>
    <mergeCell ref="B65:K65"/>
    <mergeCell ref="B68:K68"/>
    <mergeCell ref="B71:K71"/>
    <mergeCell ref="J43:K43"/>
    <mergeCell ref="J44:K44"/>
    <mergeCell ref="J47:K47"/>
    <mergeCell ref="J48:K48"/>
    <mergeCell ref="J51:K51"/>
    <mergeCell ref="J52:K52"/>
    <mergeCell ref="J55:K55"/>
    <mergeCell ref="J57:K57"/>
    <mergeCell ref="J60:K60"/>
    <mergeCell ref="I59:K59"/>
    <mergeCell ref="B58:K58"/>
    <mergeCell ref="J157:K157"/>
    <mergeCell ref="B145:K145"/>
    <mergeCell ref="B149:K149"/>
    <mergeCell ref="B152:K152"/>
    <mergeCell ref="B155:K155"/>
    <mergeCell ref="J174:K174"/>
    <mergeCell ref="J177:K177"/>
    <mergeCell ref="J180:K180"/>
    <mergeCell ref="J184:K184"/>
    <mergeCell ref="I183:K183"/>
    <mergeCell ref="I167:K167"/>
    <mergeCell ref="J163:K163"/>
    <mergeCell ref="B158:K158"/>
    <mergeCell ref="B161:K161"/>
    <mergeCell ref="J160:K160"/>
    <mergeCell ref="J259:K259"/>
    <mergeCell ref="J262:K262"/>
    <mergeCell ref="J280:K280"/>
    <mergeCell ref="J282:K282"/>
    <mergeCell ref="J284:K284"/>
    <mergeCell ref="J285:K285"/>
    <mergeCell ref="J290:K290"/>
    <mergeCell ref="J292:K292"/>
    <mergeCell ref="J295:K295"/>
    <mergeCell ref="B288:K288"/>
    <mergeCell ref="B293:K293"/>
    <mergeCell ref="B286:K286"/>
    <mergeCell ref="I279:K279"/>
    <mergeCell ref="I281:K281"/>
    <mergeCell ref="I283:K283"/>
    <mergeCell ref="B364:K364"/>
    <mergeCell ref="J392:K392"/>
    <mergeCell ref="J398:K398"/>
    <mergeCell ref="J401:K401"/>
    <mergeCell ref="J404:K404"/>
    <mergeCell ref="J407:K407"/>
    <mergeCell ref="B405:K405"/>
    <mergeCell ref="J417:K417"/>
    <mergeCell ref="J420:K420"/>
    <mergeCell ref="I419:K419"/>
    <mergeCell ref="J380:K380"/>
    <mergeCell ref="B372:K372"/>
    <mergeCell ref="I387:K387"/>
    <mergeCell ref="I389:K389"/>
    <mergeCell ref="I391:K391"/>
    <mergeCell ref="I397:K397"/>
    <mergeCell ref="I400:K400"/>
    <mergeCell ref="J388:K388"/>
    <mergeCell ref="J390:K390"/>
    <mergeCell ref="B385:K385"/>
    <mergeCell ref="B395:K395"/>
    <mergeCell ref="B411:K411"/>
    <mergeCell ref="J437:K437"/>
    <mergeCell ref="J443:K443"/>
    <mergeCell ref="J447:K447"/>
    <mergeCell ref="J449:K449"/>
    <mergeCell ref="J452:K452"/>
    <mergeCell ref="B441:K441"/>
    <mergeCell ref="B445:K445"/>
    <mergeCell ref="B450:K450"/>
    <mergeCell ref="J467:K467"/>
    <mergeCell ref="I466:K466"/>
    <mergeCell ref="I453:K453"/>
    <mergeCell ref="I457:K457"/>
    <mergeCell ref="I459:K459"/>
    <mergeCell ref="I462:K462"/>
    <mergeCell ref="J539:K539"/>
    <mergeCell ref="J544:K544"/>
    <mergeCell ref="J547:K547"/>
    <mergeCell ref="J552:K552"/>
    <mergeCell ref="B533:K533"/>
    <mergeCell ref="B537:K537"/>
    <mergeCell ref="B542:K542"/>
    <mergeCell ref="B545:K545"/>
    <mergeCell ref="J554:K554"/>
    <mergeCell ref="I551:K551"/>
    <mergeCell ref="I553:K553"/>
    <mergeCell ref="I616:K616"/>
    <mergeCell ref="I620:K620"/>
    <mergeCell ref="J630:K630"/>
    <mergeCell ref="J636:K636"/>
    <mergeCell ref="J641:K641"/>
    <mergeCell ref="J645:K645"/>
    <mergeCell ref="J648:K648"/>
    <mergeCell ref="J651:K651"/>
    <mergeCell ref="B639:K639"/>
    <mergeCell ref="B643:K643"/>
    <mergeCell ref="B646:K646"/>
    <mergeCell ref="B649:K649"/>
    <mergeCell ref="I624:K624"/>
    <mergeCell ref="I629:K629"/>
    <mergeCell ref="B632:K632"/>
    <mergeCell ref="B637:K637"/>
    <mergeCell ref="I746:K746"/>
    <mergeCell ref="I748:K748"/>
    <mergeCell ref="I750:K750"/>
    <mergeCell ref="I754:K754"/>
    <mergeCell ref="J760:K760"/>
    <mergeCell ref="J762:K762"/>
    <mergeCell ref="J765:K765"/>
    <mergeCell ref="J766:K766"/>
    <mergeCell ref="J770:K770"/>
    <mergeCell ref="I756:K756"/>
    <mergeCell ref="I759:K759"/>
    <mergeCell ref="J757:K757"/>
    <mergeCell ref="J747:K747"/>
    <mergeCell ref="J749:K749"/>
    <mergeCell ref="J751:K751"/>
    <mergeCell ref="J752:K752"/>
    <mergeCell ref="J755:K755"/>
    <mergeCell ref="J869:K869"/>
    <mergeCell ref="J872:K872"/>
    <mergeCell ref="J827:K827"/>
    <mergeCell ref="J832:K832"/>
    <mergeCell ref="J837:K837"/>
    <mergeCell ref="J843:K843"/>
    <mergeCell ref="J845:K845"/>
    <mergeCell ref="J848:K848"/>
    <mergeCell ref="J773:K773"/>
    <mergeCell ref="J790:K790"/>
    <mergeCell ref="J794:K794"/>
    <mergeCell ref="J797:K797"/>
    <mergeCell ref="J801:K801"/>
    <mergeCell ref="J805:K805"/>
    <mergeCell ref="B792:K792"/>
    <mergeCell ref="B795:K795"/>
    <mergeCell ref="B799:K799"/>
    <mergeCell ref="I871:K871"/>
    <mergeCell ref="I864:K864"/>
    <mergeCell ref="B852:K852"/>
    <mergeCell ref="B855:K855"/>
    <mergeCell ref="B861:K861"/>
    <mergeCell ref="B867:K867"/>
    <mergeCell ref="B870:K870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2024-11-08T11:38:04Z</cp:lastPrinted>
  <dcterms:created xsi:type="dcterms:W3CDTF">2024-10-17T03:19:46Z</dcterms:created>
  <dcterms:modified xsi:type="dcterms:W3CDTF">2025-01-16T04:15:01Z</dcterms:modified>
</cp:coreProperties>
</file>