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Документы\Documents\Отчеты\Отчеты_экономике\2025\"/>
    </mc:Choice>
  </mc:AlternateContent>
  <bookViews>
    <workbookView xWindow="0" yWindow="0" windowWidth="19200" windowHeight="7310"/>
  </bookViews>
  <sheets>
    <sheet name="Лист1" sheetId="1" r:id="rId1"/>
  </sheets>
  <definedNames>
    <definedName name="_ftn1" localSheetId="0">Лист1!$B$6</definedName>
    <definedName name="_ftnref1" localSheetId="0">Лист1!#REF!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E8" i="1"/>
  <c r="D8" i="1"/>
  <c r="F6" i="1"/>
  <c r="E6" i="1"/>
  <c r="D6" i="1"/>
  <c r="F28" i="1"/>
  <c r="F23" i="1"/>
  <c r="F18" i="1"/>
  <c r="F13" i="1"/>
  <c r="E28" i="1" l="1"/>
  <c r="D28" i="1"/>
  <c r="G24" i="1" s="1"/>
  <c r="E23" i="1"/>
  <c r="D23" i="1"/>
  <c r="G19" i="1" s="1"/>
  <c r="E18" i="1"/>
  <c r="D18" i="1"/>
  <c r="G14" i="1" s="1"/>
  <c r="E13" i="1"/>
  <c r="D13" i="1"/>
  <c r="G9" i="1" s="1"/>
  <c r="G4" i="1" l="1"/>
</calcChain>
</file>

<file path=xl/sharedStrings.xml><?xml version="1.0" encoding="utf-8"?>
<sst xmlns="http://schemas.openxmlformats.org/spreadsheetml/2006/main" count="52" uniqueCount="24">
  <si>
    <t>Наименование муниципальной программы, структурного элемента, комплекса процессных мероприятий, регионального проекта</t>
  </si>
  <si>
    <t>Источники финансирования</t>
  </si>
  <si>
    <t>Уточненный план по бюджету</t>
  </si>
  <si>
    <t>Кассовое исполнение</t>
  </si>
  <si>
    <t>Процент исполнения</t>
  </si>
  <si>
    <t>Результат реализации структурного элемента (мероприятия), причина невыполнения или неполного выполнения структурного элемента (мероприятия)</t>
  </si>
  <si>
    <t>федеральный бюджет</t>
  </si>
  <si>
    <t>всего:</t>
  </si>
  <si>
    <t xml:space="preserve">План по программе (с изменениями)  </t>
  </si>
  <si>
    <t>Цифровое развитие города Пыть-Яха</t>
  </si>
  <si>
    <t>окружной бюджет</t>
  </si>
  <si>
    <t>городской бюджет</t>
  </si>
  <si>
    <t>другие источники</t>
  </si>
  <si>
    <t>Комплекс процессных мероприятий "Развитие электронного муниципалитета, формирование и сопровождение информационных ресурсов и систем, обеспечение доступа к ним"</t>
  </si>
  <si>
    <t xml:space="preserve">Комплекс процессных мероприятий "Развитие и сопровождение информационных систем в деятельности органов местного самоуправления" </t>
  </si>
  <si>
    <t>Комплекс процессных мероприятий "Модернизация оборудования, развитие и поддержка корпоративной сети органа местного самоуправления"</t>
  </si>
  <si>
    <t>Комплекс процессных мероприятий "Развитие системы обеспечения информационной безопасности органов местного самоуправления"</t>
  </si>
  <si>
    <t>Оказывается техническая поддержка официальных сайтов Администрации г. Пыть-Яха и Думы г. Пыть-Яха, Инвестиционного портала г. Пыть-Яха, Счетно-контрольной палаты г. Пыть-Яха, проведен редизайн и модернизация официального сайта Администрации г. Пыть-Яха.</t>
  </si>
  <si>
    <t>Для развития системы информационной безопасности проводится обновление, техническая поддержка программного обеспечения, средств защиты информации корпоративной сети Администрации города Пыть-Яха.</t>
  </si>
  <si>
    <t>Оказывается техническая поддержка, модернизация используемого программного обеспечения, приобретение нового программного обеспечения.</t>
  </si>
  <si>
    <t>Отчет о ходе реализации муниципальной программы «Цифровое развитие города Пыть-Яха» на 01.04.2025 года</t>
  </si>
  <si>
    <t>Обеспечена поставка оборудования и комплектующих для замены и модернизации устаревшего оборудования в инфраструктуре корпоративной сети. Поставлены 11 системных блоков, 21 МФУ,  мыши, клавиатуры, жесткие диски, оперативная память.</t>
  </si>
  <si>
    <t>-</t>
  </si>
  <si>
    <t>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</si>
</sst>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\ _₽_-;\-* #,##0.0\ _₽_-;_-* &quot;-&quot;??\ _₽_-;_-@_-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 vertical="top" wrapText="1"/>
    </xf>
    <xf numFmtId="16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/>
    <xf numFmtId="164" fontId="5" fillId="0" borderId="1" xfId="0" applyNumberFormat="1" applyFont="1" applyFill="1" applyBorder="1" applyAlignment="1">
      <alignment vertical="center" wrapText="1"/>
    </xf>
    <xf numFmtId="164" fontId="5" fillId="0" borderId="1" xfId="1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" fontId="5" fillId="0" borderId="2" xfId="0" applyNumberFormat="1" applyFont="1" applyFill="1" applyBorder="1" applyAlignment="1">
      <alignment horizontal="left" vertical="center" wrapText="1"/>
    </xf>
    <xf numFmtId="16" fontId="5" fillId="0" borderId="3" xfId="0" applyNumberFormat="1" applyFont="1" applyFill="1" applyBorder="1" applyAlignment="1">
      <alignment horizontal="left" vertical="center" wrapText="1"/>
    </xf>
    <xf numFmtId="16" fontId="5" fillId="0" borderId="4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left" vertical="center" wrapText="1"/>
    </xf>
    <xf numFmtId="2" fontId="3" fillId="0" borderId="3" xfId="0" applyNumberFormat="1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left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left" vertical="center" wrapText="1"/>
    </xf>
    <xf numFmtId="2" fontId="5" fillId="0" borderId="4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topLeftCell="A7" workbookViewId="0">
      <selection activeCell="H4" sqref="H4:H8"/>
    </sheetView>
  </sheetViews>
  <sheetFormatPr defaultRowHeight="14.5" x14ac:dyDescent="0.35"/>
  <cols>
    <col min="1" max="1" width="4.7265625" customWidth="1"/>
    <col min="2" max="2" width="36" style="1" customWidth="1"/>
    <col min="3" max="3" width="20.6328125" style="1" customWidth="1"/>
    <col min="4" max="5" width="14.26953125" style="1" customWidth="1"/>
    <col min="6" max="6" width="12.90625" style="1" customWidth="1"/>
    <col min="7" max="7" width="8.6328125" style="1" customWidth="1"/>
    <col min="8" max="8" width="54.81640625" style="1" customWidth="1"/>
    <col min="9" max="13" width="8.7265625" style="1"/>
  </cols>
  <sheetData>
    <row r="1" spans="1:13" ht="24" customHeight="1" x14ac:dyDescent="0.35">
      <c r="B1" s="34" t="s">
        <v>20</v>
      </c>
      <c r="C1" s="35"/>
      <c r="D1" s="35"/>
      <c r="E1" s="35"/>
      <c r="F1" s="35"/>
      <c r="G1" s="35"/>
      <c r="H1" s="36"/>
    </row>
    <row r="2" spans="1:13" ht="86" customHeight="1" x14ac:dyDescent="0.35">
      <c r="A2" s="6" t="s">
        <v>23</v>
      </c>
      <c r="B2" s="6" t="s">
        <v>0</v>
      </c>
      <c r="C2" s="6" t="s">
        <v>1</v>
      </c>
      <c r="D2" s="6" t="s">
        <v>8</v>
      </c>
      <c r="E2" s="6" t="s">
        <v>2</v>
      </c>
      <c r="F2" s="6" t="s">
        <v>3</v>
      </c>
      <c r="G2" s="6" t="s">
        <v>4</v>
      </c>
      <c r="H2" s="6" t="s">
        <v>5</v>
      </c>
    </row>
    <row r="3" spans="1:13" s="9" customFormat="1" ht="13" x14ac:dyDescent="0.3">
      <c r="A3" s="7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39">
        <v>8</v>
      </c>
      <c r="I3" s="8"/>
      <c r="J3" s="8"/>
      <c r="K3" s="8"/>
      <c r="L3" s="8"/>
      <c r="M3" s="8"/>
    </row>
    <row r="4" spans="1:13" x14ac:dyDescent="0.35">
      <c r="A4" s="40"/>
      <c r="B4" s="37" t="s">
        <v>9</v>
      </c>
      <c r="C4" s="2" t="s">
        <v>6</v>
      </c>
      <c r="D4" s="12" t="s">
        <v>22</v>
      </c>
      <c r="E4" s="12" t="s">
        <v>22</v>
      </c>
      <c r="F4" s="12" t="s">
        <v>22</v>
      </c>
      <c r="G4" s="32">
        <f>F8/D8*100</f>
        <v>17.920018726361047</v>
      </c>
      <c r="H4" s="38"/>
    </row>
    <row r="5" spans="1:13" x14ac:dyDescent="0.35">
      <c r="A5" s="41"/>
      <c r="B5" s="37">
        <v>0</v>
      </c>
      <c r="C5" s="2" t="s">
        <v>10</v>
      </c>
      <c r="D5" s="12" t="s">
        <v>22</v>
      </c>
      <c r="E5" s="12" t="s">
        <v>22</v>
      </c>
      <c r="F5" s="12" t="s">
        <v>22</v>
      </c>
      <c r="G5" s="32"/>
      <c r="H5" s="38"/>
    </row>
    <row r="6" spans="1:13" x14ac:dyDescent="0.35">
      <c r="A6" s="41"/>
      <c r="B6" s="37">
        <v>0</v>
      </c>
      <c r="C6" s="2" t="s">
        <v>11</v>
      </c>
      <c r="D6" s="12">
        <f>D11+D16+D21+D26</f>
        <v>16233.800000000001</v>
      </c>
      <c r="E6" s="12">
        <f>E11+E16+E21+E26</f>
        <v>16233.800000000001</v>
      </c>
      <c r="F6" s="13">
        <f>F11+F16+F21+F26</f>
        <v>2909.1</v>
      </c>
      <c r="G6" s="32"/>
      <c r="H6" s="38"/>
    </row>
    <row r="7" spans="1:13" x14ac:dyDescent="0.35">
      <c r="A7" s="41"/>
      <c r="B7" s="37"/>
      <c r="C7" s="3" t="s">
        <v>12</v>
      </c>
      <c r="D7" s="12" t="s">
        <v>22</v>
      </c>
      <c r="E7" s="12" t="s">
        <v>22</v>
      </c>
      <c r="F7" s="12" t="s">
        <v>22</v>
      </c>
      <c r="G7" s="32"/>
      <c r="H7" s="38"/>
    </row>
    <row r="8" spans="1:13" x14ac:dyDescent="0.35">
      <c r="A8" s="41"/>
      <c r="B8" s="37"/>
      <c r="C8" s="4" t="s">
        <v>7</v>
      </c>
      <c r="D8" s="14">
        <f>D6</f>
        <v>16233.800000000001</v>
      </c>
      <c r="E8" s="14">
        <f>E6</f>
        <v>16233.800000000001</v>
      </c>
      <c r="F8" s="13">
        <f>F6</f>
        <v>2909.1</v>
      </c>
      <c r="G8" s="32"/>
      <c r="H8" s="38"/>
    </row>
    <row r="9" spans="1:13" x14ac:dyDescent="0.35">
      <c r="A9" s="40">
        <v>1</v>
      </c>
      <c r="B9" s="30" t="s">
        <v>13</v>
      </c>
      <c r="C9" s="2" t="s">
        <v>6</v>
      </c>
      <c r="D9" s="10">
        <v>0</v>
      </c>
      <c r="E9" s="10">
        <v>0</v>
      </c>
      <c r="F9" s="11">
        <v>0</v>
      </c>
      <c r="G9" s="32">
        <f>F13/D13*100</f>
        <v>10</v>
      </c>
      <c r="H9" s="33" t="s">
        <v>17</v>
      </c>
    </row>
    <row r="10" spans="1:13" x14ac:dyDescent="0.35">
      <c r="A10" s="41"/>
      <c r="B10" s="31"/>
      <c r="C10" s="2" t="s">
        <v>10</v>
      </c>
      <c r="D10" s="10">
        <v>0</v>
      </c>
      <c r="E10" s="10">
        <v>0</v>
      </c>
      <c r="F10" s="11">
        <v>0</v>
      </c>
      <c r="G10" s="32"/>
      <c r="H10" s="33"/>
    </row>
    <row r="11" spans="1:13" x14ac:dyDescent="0.35">
      <c r="A11" s="41"/>
      <c r="B11" s="31"/>
      <c r="C11" s="2" t="s">
        <v>11</v>
      </c>
      <c r="D11" s="11">
        <v>200</v>
      </c>
      <c r="E11" s="11">
        <v>200</v>
      </c>
      <c r="F11" s="11">
        <v>20</v>
      </c>
      <c r="G11" s="32"/>
      <c r="H11" s="33"/>
    </row>
    <row r="12" spans="1:13" x14ac:dyDescent="0.35">
      <c r="A12" s="41"/>
      <c r="B12" s="31"/>
      <c r="C12" s="3" t="s">
        <v>12</v>
      </c>
      <c r="D12" s="10">
        <v>0</v>
      </c>
      <c r="E12" s="10">
        <v>0</v>
      </c>
      <c r="F12" s="11">
        <v>0</v>
      </c>
      <c r="G12" s="32"/>
      <c r="H12" s="33"/>
    </row>
    <row r="13" spans="1:13" ht="17.5" customHeight="1" x14ac:dyDescent="0.35">
      <c r="A13" s="41"/>
      <c r="B13" s="31"/>
      <c r="C13" s="5" t="s">
        <v>7</v>
      </c>
      <c r="D13" s="11">
        <f t="shared" ref="D13:E13" si="0">SUM(D9:D12)</f>
        <v>200</v>
      </c>
      <c r="E13" s="11">
        <f t="shared" si="0"/>
        <v>200</v>
      </c>
      <c r="F13" s="11">
        <f>F11</f>
        <v>20</v>
      </c>
      <c r="G13" s="32"/>
      <c r="H13" s="33"/>
    </row>
    <row r="14" spans="1:13" x14ac:dyDescent="0.35">
      <c r="A14" s="40">
        <v>2</v>
      </c>
      <c r="B14" s="30" t="s">
        <v>14</v>
      </c>
      <c r="C14" s="2" t="s">
        <v>6</v>
      </c>
      <c r="D14" s="10">
        <v>0</v>
      </c>
      <c r="E14" s="10">
        <v>0</v>
      </c>
      <c r="F14" s="11">
        <v>0</v>
      </c>
      <c r="G14" s="32">
        <f>F18/D18*100</f>
        <v>10.236154997505405</v>
      </c>
      <c r="H14" s="33" t="s">
        <v>19</v>
      </c>
    </row>
    <row r="15" spans="1:13" x14ac:dyDescent="0.35">
      <c r="A15" s="41"/>
      <c r="B15" s="31"/>
      <c r="C15" s="2" t="s">
        <v>10</v>
      </c>
      <c r="D15" s="10">
        <v>0</v>
      </c>
      <c r="E15" s="10">
        <v>0</v>
      </c>
      <c r="F15" s="11">
        <v>0</v>
      </c>
      <c r="G15" s="32"/>
      <c r="H15" s="33"/>
    </row>
    <row r="16" spans="1:13" x14ac:dyDescent="0.35">
      <c r="A16" s="41"/>
      <c r="B16" s="31"/>
      <c r="C16" s="2" t="s">
        <v>11</v>
      </c>
      <c r="D16" s="11">
        <v>8418.2000000000007</v>
      </c>
      <c r="E16" s="11">
        <v>8418.2000000000007</v>
      </c>
      <c r="F16" s="11">
        <v>861.7</v>
      </c>
      <c r="G16" s="32"/>
      <c r="H16" s="33"/>
    </row>
    <row r="17" spans="1:8" x14ac:dyDescent="0.35">
      <c r="A17" s="41"/>
      <c r="B17" s="31"/>
      <c r="C17" s="3" t="s">
        <v>12</v>
      </c>
      <c r="D17" s="10">
        <v>0</v>
      </c>
      <c r="E17" s="10">
        <v>0</v>
      </c>
      <c r="F17" s="11">
        <v>0</v>
      </c>
      <c r="G17" s="32"/>
      <c r="H17" s="33"/>
    </row>
    <row r="18" spans="1:8" ht="16.5" customHeight="1" x14ac:dyDescent="0.35">
      <c r="A18" s="41"/>
      <c r="B18" s="31"/>
      <c r="C18" s="5" t="s">
        <v>7</v>
      </c>
      <c r="D18" s="11">
        <f t="shared" ref="D18:E18" si="1">SUM(D14:D17)</f>
        <v>8418.2000000000007</v>
      </c>
      <c r="E18" s="11">
        <f t="shared" si="1"/>
        <v>8418.2000000000007</v>
      </c>
      <c r="F18" s="11">
        <f>F16</f>
        <v>861.7</v>
      </c>
      <c r="G18" s="32"/>
      <c r="H18" s="33"/>
    </row>
    <row r="19" spans="1:8" x14ac:dyDescent="0.35">
      <c r="A19" s="40">
        <v>3</v>
      </c>
      <c r="B19" s="15" t="s">
        <v>15</v>
      </c>
      <c r="C19" s="2" t="s">
        <v>6</v>
      </c>
      <c r="D19" s="10">
        <v>0</v>
      </c>
      <c r="E19" s="10">
        <v>0</v>
      </c>
      <c r="F19" s="11">
        <v>0</v>
      </c>
      <c r="G19" s="24">
        <f>F23/D23*100</f>
        <v>63.983161183925006</v>
      </c>
      <c r="H19" s="27" t="s">
        <v>21</v>
      </c>
    </row>
    <row r="20" spans="1:8" x14ac:dyDescent="0.35">
      <c r="A20" s="41"/>
      <c r="B20" s="16"/>
      <c r="C20" s="2" t="s">
        <v>10</v>
      </c>
      <c r="D20" s="10">
        <v>0</v>
      </c>
      <c r="E20" s="10">
        <v>0</v>
      </c>
      <c r="F20" s="11">
        <v>0</v>
      </c>
      <c r="G20" s="25"/>
      <c r="H20" s="28"/>
    </row>
    <row r="21" spans="1:8" x14ac:dyDescent="0.35">
      <c r="A21" s="41"/>
      <c r="B21" s="16"/>
      <c r="C21" s="2" t="s">
        <v>11</v>
      </c>
      <c r="D21" s="11">
        <v>2304.1999999999998</v>
      </c>
      <c r="E21" s="11">
        <v>2304.1999999999998</v>
      </c>
      <c r="F21" s="11">
        <v>1474.3</v>
      </c>
      <c r="G21" s="25"/>
      <c r="H21" s="28"/>
    </row>
    <row r="22" spans="1:8" x14ac:dyDescent="0.35">
      <c r="A22" s="41"/>
      <c r="B22" s="16"/>
      <c r="C22" s="3" t="s">
        <v>12</v>
      </c>
      <c r="D22" s="10">
        <v>0</v>
      </c>
      <c r="E22" s="10">
        <v>0</v>
      </c>
      <c r="F22" s="11">
        <v>0</v>
      </c>
      <c r="G22" s="25"/>
      <c r="H22" s="28"/>
    </row>
    <row r="23" spans="1:8" ht="15" customHeight="1" x14ac:dyDescent="0.35">
      <c r="A23" s="41"/>
      <c r="B23" s="17"/>
      <c r="C23" s="5" t="s">
        <v>7</v>
      </c>
      <c r="D23" s="11">
        <f t="shared" ref="D23:E23" si="2">SUM(D19:D22)</f>
        <v>2304.1999999999998</v>
      </c>
      <c r="E23" s="11">
        <f t="shared" si="2"/>
        <v>2304.1999999999998</v>
      </c>
      <c r="F23" s="11">
        <f>F21</f>
        <v>1474.3</v>
      </c>
      <c r="G23" s="26"/>
      <c r="H23" s="29"/>
    </row>
    <row r="24" spans="1:8" x14ac:dyDescent="0.35">
      <c r="A24" s="40">
        <v>4</v>
      </c>
      <c r="B24" s="15" t="s">
        <v>16</v>
      </c>
      <c r="C24" s="2" t="s">
        <v>6</v>
      </c>
      <c r="D24" s="10">
        <v>0</v>
      </c>
      <c r="E24" s="10">
        <v>0</v>
      </c>
      <c r="F24" s="11">
        <v>0</v>
      </c>
      <c r="G24" s="18">
        <f>F28/D28*100</f>
        <v>10.413450314418045</v>
      </c>
      <c r="H24" s="21" t="s">
        <v>18</v>
      </c>
    </row>
    <row r="25" spans="1:8" x14ac:dyDescent="0.35">
      <c r="A25" s="41"/>
      <c r="B25" s="16"/>
      <c r="C25" s="2" t="s">
        <v>10</v>
      </c>
      <c r="D25" s="10">
        <v>0</v>
      </c>
      <c r="E25" s="10">
        <v>0</v>
      </c>
      <c r="F25" s="11">
        <v>0</v>
      </c>
      <c r="G25" s="19"/>
      <c r="H25" s="22"/>
    </row>
    <row r="26" spans="1:8" x14ac:dyDescent="0.35">
      <c r="A26" s="41"/>
      <c r="B26" s="16"/>
      <c r="C26" s="2" t="s">
        <v>11</v>
      </c>
      <c r="D26" s="11">
        <v>5311.4</v>
      </c>
      <c r="E26" s="11">
        <v>5311.4</v>
      </c>
      <c r="F26" s="11">
        <v>553.1</v>
      </c>
      <c r="G26" s="19"/>
      <c r="H26" s="22"/>
    </row>
    <row r="27" spans="1:8" x14ac:dyDescent="0.35">
      <c r="A27" s="41"/>
      <c r="B27" s="16"/>
      <c r="C27" s="3" t="s">
        <v>12</v>
      </c>
      <c r="D27" s="10">
        <v>0</v>
      </c>
      <c r="E27" s="10">
        <v>0</v>
      </c>
      <c r="F27" s="11">
        <v>0</v>
      </c>
      <c r="G27" s="19"/>
      <c r="H27" s="22"/>
    </row>
    <row r="28" spans="1:8" ht="17.5" customHeight="1" x14ac:dyDescent="0.35">
      <c r="A28" s="41"/>
      <c r="B28" s="17"/>
      <c r="C28" s="5" t="s">
        <v>7</v>
      </c>
      <c r="D28" s="11">
        <f t="shared" ref="D28:E28" si="3">SUM(D24:D27)</f>
        <v>5311.4</v>
      </c>
      <c r="E28" s="11">
        <f t="shared" si="3"/>
        <v>5311.4</v>
      </c>
      <c r="F28" s="11">
        <f>F26</f>
        <v>553.1</v>
      </c>
      <c r="G28" s="20"/>
      <c r="H28" s="23"/>
    </row>
  </sheetData>
  <mergeCells count="21">
    <mergeCell ref="A14:A18"/>
    <mergeCell ref="A19:A23"/>
    <mergeCell ref="A24:A28"/>
    <mergeCell ref="A4:A8"/>
    <mergeCell ref="B1:H1"/>
    <mergeCell ref="B4:B8"/>
    <mergeCell ref="G4:G8"/>
    <mergeCell ref="H4:H8"/>
    <mergeCell ref="A9:A13"/>
    <mergeCell ref="B9:B13"/>
    <mergeCell ref="G9:G13"/>
    <mergeCell ref="H9:H13"/>
    <mergeCell ref="B14:B18"/>
    <mergeCell ref="G14:G18"/>
    <mergeCell ref="H14:H18"/>
    <mergeCell ref="B24:B28"/>
    <mergeCell ref="G24:G28"/>
    <mergeCell ref="H24:H28"/>
    <mergeCell ref="B19:B23"/>
    <mergeCell ref="G19:G23"/>
    <mergeCell ref="H19:H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Лист1!_ftn1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Севиль Ганасевич</dc:creator>
  <cp:lastModifiedBy>Севиль Ганасевич</cp:lastModifiedBy>
  <dcterms:created xsi:type="dcterms:W3CDTF">2025-01-10T07:35:46Z</dcterms:created>
  <dcterms:modified xsi:type="dcterms:W3CDTF">2025-04-04T09:55:57Z</dcterms:modified>
</cp:coreProperties>
</file>