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losAV\Desktop\Противодействие экстремизму\ОТЧЕТЫ\ЕЖЕКВАРТАЛЬНО\к 15 числу в управление по экономике\2025\1 квартал\"/>
    </mc:Choice>
  </mc:AlternateContent>
  <xr:revisionPtr revIDLastSave="0" documentId="13_ncr:1_{2110F3B0-0DB5-48B6-827C-7ABC3B8468D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 квартал 2025" sheetId="7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7" l="1"/>
  <c r="F3" i="7"/>
  <c r="E4" i="7"/>
  <c r="F4" i="7"/>
  <c r="E5" i="7"/>
  <c r="F5" i="7"/>
  <c r="E6" i="7"/>
  <c r="F6" i="7"/>
  <c r="D4" i="7"/>
  <c r="D5" i="7"/>
  <c r="D6" i="7"/>
  <c r="D3" i="7"/>
  <c r="D37" i="7" l="1"/>
  <c r="D32" i="7"/>
  <c r="D7" i="7"/>
  <c r="D27" i="7"/>
  <c r="D22" i="7"/>
  <c r="D17" i="7"/>
  <c r="D12" i="7"/>
  <c r="G35" i="7" l="1"/>
  <c r="G30" i="7"/>
  <c r="G29" i="7"/>
  <c r="G25" i="7"/>
  <c r="G24" i="7"/>
  <c r="G20" i="7"/>
  <c r="G15" i="7"/>
  <c r="G14" i="7"/>
  <c r="G10" i="7"/>
  <c r="F37" i="7"/>
  <c r="E37" i="7"/>
  <c r="F32" i="7"/>
  <c r="E32" i="7"/>
  <c r="F27" i="7"/>
  <c r="E27" i="7"/>
  <c r="F22" i="7"/>
  <c r="E22" i="7"/>
  <c r="F17" i="7"/>
  <c r="E17" i="7"/>
  <c r="F12" i="7"/>
  <c r="E12" i="7"/>
  <c r="G32" i="7" l="1"/>
  <c r="G22" i="7"/>
  <c r="G12" i="7"/>
  <c r="G27" i="7"/>
  <c r="G17" i="7"/>
  <c r="E7" i="7"/>
  <c r="G37" i="7"/>
  <c r="G4" i="7"/>
  <c r="G5" i="7"/>
  <c r="F7" i="7" l="1"/>
  <c r="G7" i="7" s="1"/>
</calcChain>
</file>

<file path=xl/sharedStrings.xml><?xml version="1.0" encoding="utf-8"?>
<sst xmlns="http://schemas.openxmlformats.org/spreadsheetml/2006/main" count="60" uniqueCount="29">
  <si>
    <t>Муниципальная программа города Пыть-Яха</t>
  </si>
  <si>
    <t>Источники финансирования</t>
  </si>
  <si>
    <t>Результаты реализации, 
проблемные вопросы</t>
  </si>
  <si>
    <t>Кассовое исполнение</t>
  </si>
  <si>
    <t>Процент исполнения</t>
  </si>
  <si>
    <t>федеральный бюджет</t>
  </si>
  <si>
    <t>всего:</t>
  </si>
  <si>
    <t>2.</t>
  </si>
  <si>
    <t>4.</t>
  </si>
  <si>
    <t>8.</t>
  </si>
  <si>
    <t>10.</t>
  </si>
  <si>
    <t>Укрепление межнационального и межконфессионального согласия, профилактика экстремизма в городе Пыть-Яхе</t>
  </si>
  <si>
    <t>12.</t>
  </si>
  <si>
    <t>21.</t>
  </si>
  <si>
    <t>План по программе 
(с изменениями)</t>
  </si>
  <si>
    <t>Уточненный план по бюджету</t>
  </si>
  <si>
    <t>на 1 апреля 2024 года</t>
  </si>
  <si>
    <t>местный бюджет</t>
  </si>
  <si>
    <t>иные источники финансирования</t>
  </si>
  <si>
    <t>бюджет автономного округа</t>
  </si>
  <si>
    <t xml:space="preserve">Комплекс процессных мероприятий «Содействие религиозным организациям в культурно-просветительской и социально-значимой
деятельности, направленной на развитие межнационального и межконфессионального диалога, возрождению семейных ценностей,
противодействию экстремизму, национальной и религиозной нетерпимости» </t>
  </si>
  <si>
    <t>Комплекс процессных мероприятий «Укрепление общероссийской гражданской идентичности. Мероприятия, приуроченные к памятным датам в истории народов России, государственным праздникам (День Конституции России, День России, День государственного флага России, День народного единства)»</t>
  </si>
  <si>
    <t>Комплекс процессных мероприятий «Конкурс социальной рекламы (видеоролик, плакат), направленной на укрепление общероссийского гражданского единства, гармонизацию межнациональных и межконфессиональных отношений, профилактику экстремизма»</t>
  </si>
  <si>
    <t xml:space="preserve">Комплекс процессных мероприятий «Реализация мер, направленных на социальную и культурную адаптацию мигрантов, анализ их эффективности, в том числе издание и распространение информационных материалов для мигрантов» </t>
  </si>
  <si>
    <t>Комплекс процессных мероприятий «Проведение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средствами»</t>
  </si>
  <si>
    <t>22.</t>
  </si>
  <si>
    <t xml:space="preserve">Комплекс процессных мероприятий «Организация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розни» </t>
  </si>
  <si>
    <t>Запланировано заключение муниципальных контрактов.</t>
  </si>
  <si>
    <t>С ООО "Лучший выбор" заключены муниципальные контракты №26,27 от 06.03.2025 на изготовление и поставку раздаточной продукции. Сумма контрактов составила 40,0 тыс. руб., из них из бюджета автономнго округа 16,0 тс. Руб., из местного бюджета 24,0 тыс. руб. С ООО "РК Медиа тайм" заключен муниципальный контракт №32 от 12.03.2025 на изготовление и поставку информационного баннера. Сумма контракта составила 15,0 тыс. руб., из них из бюджета автономного округа 6,0 тыс. руб., из местного бюджета 9,0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</si>
</sst>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"/>
    <numFmt numFmtId="166" formatCode="_-* #,##0.0\ _₽_-;\-* #,##0.0\ _₽_-;_-* &quot;-&quot;??\ _₽_-;_-@_-"/>
  </numFmts>
  <fonts count="5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5">
    <xf numFmtId="0" fontId="0" fillId="0" borderId="0" xfId="0"/>
    <xf numFmtId="165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1" applyNumberFormat="1" applyFont="1" applyFill="1" applyBorder="1" applyAlignment="1">
      <alignment horizontal="center" vertical="center" wrapText="1"/>
    </xf>
    <xf numFmtId="166" fontId="1" fillId="0" borderId="1" xfId="1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" fontId="2" fillId="0" borderId="1" xfId="0" applyNumberFormat="1" applyFont="1" applyFill="1" applyBorder="1" applyAlignment="1">
      <alignment vertical="center" wrapText="1"/>
    </xf>
    <xf numFmtId="0" fontId="0" fillId="0" borderId="0" xfId="0"/>
    <xf numFmtId="16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" fontId="2" fillId="0" borderId="2" xfId="0" applyNumberFormat="1" applyFont="1" applyFill="1" applyBorder="1" applyAlignment="1">
      <alignment horizontal="left" vertical="center" wrapText="1"/>
    </xf>
    <xf numFmtId="16" fontId="2" fillId="0" borderId="3" xfId="0" applyNumberFormat="1" applyFont="1" applyFill="1" applyBorder="1" applyAlignment="1">
      <alignment horizontal="left" vertical="center" wrapText="1"/>
    </xf>
    <xf numFmtId="16" fontId="2" fillId="0" borderId="4" xfId="0" applyNumberFormat="1" applyFont="1" applyFill="1" applyBorder="1" applyAlignment="1">
      <alignment horizontal="left" vertical="center" wrapText="1"/>
    </xf>
    <xf numFmtId="16" fontId="2" fillId="0" borderId="2" xfId="0" applyNumberFormat="1" applyFont="1" applyFill="1" applyBorder="1" applyAlignment="1">
      <alignment horizontal="center" vertical="center" wrapText="1"/>
    </xf>
    <xf numFmtId="16" fontId="2" fillId="0" borderId="3" xfId="0" applyNumberFormat="1" applyFont="1" applyFill="1" applyBorder="1" applyAlignment="1">
      <alignment horizontal="center" vertical="center" wrapText="1"/>
    </xf>
    <xf numFmtId="16" fontId="2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H37"/>
  <sheetViews>
    <sheetView tabSelected="1" zoomScaleNormal="100" workbookViewId="0">
      <selection activeCell="F26" sqref="F26"/>
    </sheetView>
  </sheetViews>
  <sheetFormatPr defaultRowHeight="15" x14ac:dyDescent="0.25"/>
  <cols>
    <col min="1" max="1" width="4.42578125" bestFit="1" customWidth="1"/>
    <col min="2" max="2" width="44.85546875" customWidth="1"/>
    <col min="3" max="3" width="20.85546875" customWidth="1"/>
    <col min="4" max="4" width="14.5703125" style="7" bestFit="1" customWidth="1"/>
    <col min="5" max="7" width="12.85546875" customWidth="1"/>
    <col min="8" max="8" width="40.7109375" customWidth="1"/>
  </cols>
  <sheetData>
    <row r="1" spans="1:8" x14ac:dyDescent="0.25">
      <c r="A1" s="27" t="s">
        <v>0</v>
      </c>
      <c r="B1" s="27"/>
      <c r="C1" s="27" t="s">
        <v>1</v>
      </c>
      <c r="D1" s="30" t="s">
        <v>16</v>
      </c>
      <c r="E1" s="31"/>
      <c r="F1" s="31"/>
      <c r="G1" s="32"/>
      <c r="H1" s="28" t="s">
        <v>2</v>
      </c>
    </row>
    <row r="2" spans="1:8" ht="38.25" x14ac:dyDescent="0.25">
      <c r="A2" s="27"/>
      <c r="B2" s="27"/>
      <c r="C2" s="27"/>
      <c r="D2" s="8" t="s">
        <v>14</v>
      </c>
      <c r="E2" s="1" t="s">
        <v>15</v>
      </c>
      <c r="F2" s="1" t="s">
        <v>3</v>
      </c>
      <c r="G2" s="1" t="s">
        <v>4</v>
      </c>
      <c r="H2" s="29"/>
    </row>
    <row r="3" spans="1:8" x14ac:dyDescent="0.25">
      <c r="A3" s="28" t="s">
        <v>10</v>
      </c>
      <c r="B3" s="33" t="s">
        <v>11</v>
      </c>
      <c r="C3" s="6" t="s">
        <v>5</v>
      </c>
      <c r="D3" s="2">
        <f>D13+D23+D28</f>
        <v>0</v>
      </c>
      <c r="E3" s="2">
        <f t="shared" ref="E3:F3" si="0">E13+E23+E28</f>
        <v>0</v>
      </c>
      <c r="F3" s="2">
        <f t="shared" si="0"/>
        <v>0</v>
      </c>
      <c r="G3" s="2">
        <v>0</v>
      </c>
      <c r="H3" s="34"/>
    </row>
    <row r="4" spans="1:8" ht="25.5" x14ac:dyDescent="0.25">
      <c r="A4" s="28"/>
      <c r="B4" s="33">
        <v>0</v>
      </c>
      <c r="C4" s="12" t="s">
        <v>19</v>
      </c>
      <c r="D4" s="2">
        <f t="shared" ref="D4:F6" si="1">D14+D24+D29</f>
        <v>195.6</v>
      </c>
      <c r="E4" s="2">
        <f t="shared" si="1"/>
        <v>195.6</v>
      </c>
      <c r="F4" s="2">
        <f t="shared" si="1"/>
        <v>0</v>
      </c>
      <c r="G4" s="2">
        <f t="shared" ref="G4:G37" si="2">F4/E4*100</f>
        <v>0</v>
      </c>
      <c r="H4" s="34"/>
    </row>
    <row r="5" spans="1:8" x14ac:dyDescent="0.25">
      <c r="A5" s="28"/>
      <c r="B5" s="33">
        <v>0</v>
      </c>
      <c r="C5" s="12" t="s">
        <v>17</v>
      </c>
      <c r="D5" s="2">
        <f t="shared" si="1"/>
        <v>293.5</v>
      </c>
      <c r="E5" s="2">
        <f t="shared" si="1"/>
        <v>293.5</v>
      </c>
      <c r="F5" s="2">
        <f t="shared" si="1"/>
        <v>0</v>
      </c>
      <c r="G5" s="2">
        <f t="shared" si="2"/>
        <v>0</v>
      </c>
      <c r="H5" s="34"/>
    </row>
    <row r="6" spans="1:8" ht="25.5" x14ac:dyDescent="0.25">
      <c r="A6" s="28"/>
      <c r="B6" s="33"/>
      <c r="C6" s="9" t="s">
        <v>18</v>
      </c>
      <c r="D6" s="2">
        <f t="shared" si="1"/>
        <v>0</v>
      </c>
      <c r="E6" s="2">
        <f t="shared" si="1"/>
        <v>0</v>
      </c>
      <c r="F6" s="2">
        <f t="shared" si="1"/>
        <v>0</v>
      </c>
      <c r="G6" s="2">
        <v>0</v>
      </c>
      <c r="H6" s="34"/>
    </row>
    <row r="7" spans="1:8" ht="14.25" customHeight="1" x14ac:dyDescent="0.25">
      <c r="A7" s="28"/>
      <c r="B7" s="33"/>
      <c r="C7" s="5" t="s">
        <v>6</v>
      </c>
      <c r="D7" s="3">
        <f t="shared" ref="D7" si="3">SUM(D3:D6)</f>
        <v>489.1</v>
      </c>
      <c r="E7" s="3">
        <f t="shared" ref="E7:F7" si="4">SUM(E3:E6)</f>
        <v>489.1</v>
      </c>
      <c r="F7" s="3">
        <f t="shared" si="4"/>
        <v>0</v>
      </c>
      <c r="G7" s="2">
        <f t="shared" si="2"/>
        <v>0</v>
      </c>
      <c r="H7" s="34"/>
    </row>
    <row r="8" spans="1:8" hidden="1" x14ac:dyDescent="0.25">
      <c r="A8" s="22" t="s">
        <v>7</v>
      </c>
      <c r="B8" s="25" t="s">
        <v>20</v>
      </c>
      <c r="C8" s="6" t="s">
        <v>5</v>
      </c>
      <c r="D8" s="4">
        <v>0</v>
      </c>
      <c r="E8" s="4">
        <v>0</v>
      </c>
      <c r="F8" s="4">
        <v>0</v>
      </c>
      <c r="G8" s="2">
        <v>0</v>
      </c>
      <c r="H8" s="16"/>
    </row>
    <row r="9" spans="1:8" ht="25.5" hidden="1" x14ac:dyDescent="0.25">
      <c r="A9" s="23"/>
      <c r="B9" s="26"/>
      <c r="C9" s="12" t="s">
        <v>19</v>
      </c>
      <c r="D9" s="2">
        <v>0</v>
      </c>
      <c r="E9" s="2">
        <v>0</v>
      </c>
      <c r="F9" s="2">
        <v>0</v>
      </c>
      <c r="G9" s="2">
        <v>0</v>
      </c>
      <c r="H9" s="17"/>
    </row>
    <row r="10" spans="1:8" hidden="1" x14ac:dyDescent="0.25">
      <c r="A10" s="23"/>
      <c r="B10" s="26"/>
      <c r="C10" s="12" t="s">
        <v>17</v>
      </c>
      <c r="D10" s="2">
        <v>0</v>
      </c>
      <c r="E10" s="2">
        <v>0</v>
      </c>
      <c r="F10" s="2">
        <v>0</v>
      </c>
      <c r="G10" s="2" t="e">
        <f t="shared" si="2"/>
        <v>#DIV/0!</v>
      </c>
      <c r="H10" s="17"/>
    </row>
    <row r="11" spans="1:8" ht="25.5" hidden="1" x14ac:dyDescent="0.25">
      <c r="A11" s="23"/>
      <c r="B11" s="26"/>
      <c r="C11" s="9" t="s">
        <v>18</v>
      </c>
      <c r="D11" s="2">
        <v>0</v>
      </c>
      <c r="E11" s="2">
        <v>0</v>
      </c>
      <c r="F11" s="2">
        <v>0</v>
      </c>
      <c r="G11" s="2">
        <v>0</v>
      </c>
      <c r="H11" s="17"/>
    </row>
    <row r="12" spans="1:8" hidden="1" x14ac:dyDescent="0.25">
      <c r="A12" s="23"/>
      <c r="B12" s="26"/>
      <c r="C12" s="11" t="s">
        <v>6</v>
      </c>
      <c r="D12" s="2">
        <f t="shared" ref="D12" si="5">SUM(D8:D11)</f>
        <v>0</v>
      </c>
      <c r="E12" s="2">
        <f t="shared" ref="E12:F12" si="6">SUM(E8:E11)</f>
        <v>0</v>
      </c>
      <c r="F12" s="2">
        <f t="shared" si="6"/>
        <v>0</v>
      </c>
      <c r="G12" s="2" t="e">
        <f t="shared" si="2"/>
        <v>#DIV/0!</v>
      </c>
      <c r="H12" s="17"/>
    </row>
    <row r="13" spans="1:8" x14ac:dyDescent="0.25">
      <c r="A13" s="22" t="s">
        <v>8</v>
      </c>
      <c r="B13" s="13" t="s">
        <v>21</v>
      </c>
      <c r="C13" s="6" t="s">
        <v>5</v>
      </c>
      <c r="D13" s="2">
        <v>0</v>
      </c>
      <c r="E13" s="2">
        <v>0</v>
      </c>
      <c r="F13" s="2">
        <v>0</v>
      </c>
      <c r="G13" s="2">
        <v>0</v>
      </c>
      <c r="H13" s="16" t="s">
        <v>27</v>
      </c>
    </row>
    <row r="14" spans="1:8" ht="25.5" x14ac:dyDescent="0.25">
      <c r="A14" s="23"/>
      <c r="B14" s="14"/>
      <c r="C14" s="12" t="s">
        <v>19</v>
      </c>
      <c r="D14" s="2">
        <v>48.9</v>
      </c>
      <c r="E14" s="2">
        <v>48.9</v>
      </c>
      <c r="F14" s="2"/>
      <c r="G14" s="2">
        <f t="shared" si="2"/>
        <v>0</v>
      </c>
      <c r="H14" s="17"/>
    </row>
    <row r="15" spans="1:8" x14ac:dyDescent="0.25">
      <c r="A15" s="23"/>
      <c r="B15" s="14"/>
      <c r="C15" s="12" t="s">
        <v>17</v>
      </c>
      <c r="D15" s="2">
        <v>73.400000000000006</v>
      </c>
      <c r="E15" s="2">
        <v>73.400000000000006</v>
      </c>
      <c r="F15" s="2"/>
      <c r="G15" s="2">
        <f t="shared" si="2"/>
        <v>0</v>
      </c>
      <c r="H15" s="17"/>
    </row>
    <row r="16" spans="1:8" ht="25.5" x14ac:dyDescent="0.25">
      <c r="A16" s="23"/>
      <c r="B16" s="14"/>
      <c r="C16" s="9" t="s">
        <v>18</v>
      </c>
      <c r="D16" s="2">
        <v>0</v>
      </c>
      <c r="E16" s="2">
        <v>0</v>
      </c>
      <c r="F16" s="2"/>
      <c r="G16" s="2">
        <v>0</v>
      </c>
      <c r="H16" s="17"/>
    </row>
    <row r="17" spans="1:8" ht="66" customHeight="1" x14ac:dyDescent="0.25">
      <c r="A17" s="24"/>
      <c r="B17" s="15"/>
      <c r="C17" s="11" t="s">
        <v>6</v>
      </c>
      <c r="D17" s="2">
        <f t="shared" ref="D17" si="7">SUM(D13:D16)</f>
        <v>122.30000000000001</v>
      </c>
      <c r="E17" s="2">
        <f t="shared" ref="E17:F17" si="8">SUM(E13:E16)</f>
        <v>122.30000000000001</v>
      </c>
      <c r="F17" s="2">
        <f t="shared" si="8"/>
        <v>0</v>
      </c>
      <c r="G17" s="2">
        <f t="shared" si="2"/>
        <v>0</v>
      </c>
      <c r="H17" s="18"/>
    </row>
    <row r="18" spans="1:8" hidden="1" x14ac:dyDescent="0.25">
      <c r="A18" s="22" t="s">
        <v>9</v>
      </c>
      <c r="B18" s="13" t="s">
        <v>22</v>
      </c>
      <c r="C18" s="6" t="s">
        <v>5</v>
      </c>
      <c r="D18" s="2">
        <v>0</v>
      </c>
      <c r="E18" s="2">
        <v>0</v>
      </c>
      <c r="F18" s="2">
        <v>0</v>
      </c>
      <c r="G18" s="2">
        <v>0</v>
      </c>
      <c r="H18" s="16"/>
    </row>
    <row r="19" spans="1:8" ht="25.5" hidden="1" x14ac:dyDescent="0.25">
      <c r="A19" s="23"/>
      <c r="B19" s="14"/>
      <c r="C19" s="12" t="s">
        <v>19</v>
      </c>
      <c r="D19" s="2">
        <v>0</v>
      </c>
      <c r="E19" s="2">
        <v>0</v>
      </c>
      <c r="F19" s="2">
        <v>0</v>
      </c>
      <c r="G19" s="2">
        <v>0</v>
      </c>
      <c r="H19" s="17"/>
    </row>
    <row r="20" spans="1:8" hidden="1" x14ac:dyDescent="0.25">
      <c r="A20" s="23"/>
      <c r="B20" s="14"/>
      <c r="C20" s="12" t="s">
        <v>17</v>
      </c>
      <c r="D20" s="2">
        <v>0</v>
      </c>
      <c r="E20" s="2">
        <v>0</v>
      </c>
      <c r="F20" s="2">
        <v>0</v>
      </c>
      <c r="G20" s="2" t="e">
        <f t="shared" si="2"/>
        <v>#DIV/0!</v>
      </c>
      <c r="H20" s="17"/>
    </row>
    <row r="21" spans="1:8" ht="25.5" hidden="1" x14ac:dyDescent="0.25">
      <c r="A21" s="23"/>
      <c r="B21" s="14"/>
      <c r="C21" s="9" t="s">
        <v>18</v>
      </c>
      <c r="D21" s="2">
        <v>0</v>
      </c>
      <c r="E21" s="2">
        <v>0</v>
      </c>
      <c r="F21" s="2">
        <v>0</v>
      </c>
      <c r="G21" s="2">
        <v>0</v>
      </c>
      <c r="H21" s="17"/>
    </row>
    <row r="22" spans="1:8" hidden="1" x14ac:dyDescent="0.25">
      <c r="A22" s="24"/>
      <c r="B22" s="15"/>
      <c r="C22" s="11" t="s">
        <v>6</v>
      </c>
      <c r="D22" s="2">
        <f t="shared" ref="D22" si="9">SUM(D18:D21)</f>
        <v>0</v>
      </c>
      <c r="E22" s="2">
        <f t="shared" ref="E22:F22" si="10">SUM(E18:E21)</f>
        <v>0</v>
      </c>
      <c r="F22" s="2">
        <f t="shared" si="10"/>
        <v>0</v>
      </c>
      <c r="G22" s="2" t="e">
        <f t="shared" si="2"/>
        <v>#DIV/0!</v>
      </c>
      <c r="H22" s="18"/>
    </row>
    <row r="23" spans="1:8" x14ac:dyDescent="0.25">
      <c r="A23" s="22" t="s">
        <v>12</v>
      </c>
      <c r="B23" s="19" t="s">
        <v>23</v>
      </c>
      <c r="C23" s="6" t="s">
        <v>5</v>
      </c>
      <c r="D23" s="2">
        <v>0</v>
      </c>
      <c r="E23" s="2">
        <v>0</v>
      </c>
      <c r="F23" s="2">
        <v>0</v>
      </c>
      <c r="G23" s="2">
        <v>0</v>
      </c>
      <c r="H23" s="16" t="s">
        <v>28</v>
      </c>
    </row>
    <row r="24" spans="1:8" ht="25.5" x14ac:dyDescent="0.25">
      <c r="A24" s="23"/>
      <c r="B24" s="20"/>
      <c r="C24" s="12" t="s">
        <v>19</v>
      </c>
      <c r="D24" s="2">
        <v>48.9</v>
      </c>
      <c r="E24" s="2">
        <v>48.9</v>
      </c>
      <c r="F24" s="2">
        <v>0</v>
      </c>
      <c r="G24" s="2">
        <f t="shared" si="2"/>
        <v>0</v>
      </c>
      <c r="H24" s="17"/>
    </row>
    <row r="25" spans="1:8" x14ac:dyDescent="0.25">
      <c r="A25" s="23"/>
      <c r="B25" s="20"/>
      <c r="C25" s="12" t="s">
        <v>17</v>
      </c>
      <c r="D25" s="2">
        <v>73.400000000000006</v>
      </c>
      <c r="E25" s="2">
        <v>73.400000000000006</v>
      </c>
      <c r="F25" s="2">
        <v>0</v>
      </c>
      <c r="G25" s="2">
        <f t="shared" si="2"/>
        <v>0</v>
      </c>
      <c r="H25" s="17"/>
    </row>
    <row r="26" spans="1:8" ht="25.5" x14ac:dyDescent="0.25">
      <c r="A26" s="23"/>
      <c r="B26" s="20"/>
      <c r="C26" s="9" t="s">
        <v>18</v>
      </c>
      <c r="D26" s="2">
        <v>0</v>
      </c>
      <c r="E26" s="2">
        <v>0</v>
      </c>
      <c r="F26" s="2">
        <v>0</v>
      </c>
      <c r="G26" s="2">
        <v>0</v>
      </c>
      <c r="H26" s="17"/>
    </row>
    <row r="27" spans="1:8" ht="76.5" customHeight="1" x14ac:dyDescent="0.25">
      <c r="A27" s="24"/>
      <c r="B27" s="21"/>
      <c r="C27" s="10" t="s">
        <v>6</v>
      </c>
      <c r="D27" s="2">
        <f t="shared" ref="D27" si="11">SUM(D23:D26)</f>
        <v>122.30000000000001</v>
      </c>
      <c r="E27" s="2">
        <f t="shared" ref="E27:F27" si="12">SUM(E23:E26)</f>
        <v>122.30000000000001</v>
      </c>
      <c r="F27" s="2">
        <f t="shared" si="12"/>
        <v>0</v>
      </c>
      <c r="G27" s="2">
        <f t="shared" si="2"/>
        <v>0</v>
      </c>
      <c r="H27" s="18"/>
    </row>
    <row r="28" spans="1:8" x14ac:dyDescent="0.25">
      <c r="A28" s="16" t="s">
        <v>13</v>
      </c>
      <c r="B28" s="19" t="s">
        <v>24</v>
      </c>
      <c r="C28" s="6" t="s">
        <v>5</v>
      </c>
      <c r="D28" s="4">
        <v>0</v>
      </c>
      <c r="E28" s="4">
        <v>0</v>
      </c>
      <c r="F28" s="4">
        <v>0</v>
      </c>
      <c r="G28" s="2">
        <v>0</v>
      </c>
      <c r="H28" s="16" t="s">
        <v>27</v>
      </c>
    </row>
    <row r="29" spans="1:8" ht="25.5" x14ac:dyDescent="0.25">
      <c r="A29" s="17"/>
      <c r="B29" s="20"/>
      <c r="C29" s="12" t="s">
        <v>19</v>
      </c>
      <c r="D29" s="2">
        <v>97.8</v>
      </c>
      <c r="E29" s="2">
        <v>97.8</v>
      </c>
      <c r="F29" s="4">
        <v>0</v>
      </c>
      <c r="G29" s="2">
        <f t="shared" si="2"/>
        <v>0</v>
      </c>
      <c r="H29" s="17"/>
    </row>
    <row r="30" spans="1:8" x14ac:dyDescent="0.25">
      <c r="A30" s="17"/>
      <c r="B30" s="20"/>
      <c r="C30" s="12" t="s">
        <v>17</v>
      </c>
      <c r="D30" s="2">
        <v>146.69999999999999</v>
      </c>
      <c r="E30" s="2">
        <v>146.69999999999999</v>
      </c>
      <c r="F30" s="4">
        <v>0</v>
      </c>
      <c r="G30" s="2">
        <f t="shared" si="2"/>
        <v>0</v>
      </c>
      <c r="H30" s="17"/>
    </row>
    <row r="31" spans="1:8" ht="25.5" x14ac:dyDescent="0.25">
      <c r="A31" s="17"/>
      <c r="B31" s="20"/>
      <c r="C31" s="9" t="s">
        <v>18</v>
      </c>
      <c r="D31" s="4">
        <v>0</v>
      </c>
      <c r="E31" s="4">
        <v>0</v>
      </c>
      <c r="F31" s="4">
        <v>0</v>
      </c>
      <c r="G31" s="2">
        <v>0</v>
      </c>
      <c r="H31" s="17"/>
    </row>
    <row r="32" spans="1:8" ht="64.5" customHeight="1" x14ac:dyDescent="0.25">
      <c r="A32" s="18"/>
      <c r="B32" s="21"/>
      <c r="C32" s="10" t="s">
        <v>6</v>
      </c>
      <c r="D32" s="2">
        <f t="shared" ref="D32" si="13">SUM(D28:D31)</f>
        <v>244.5</v>
      </c>
      <c r="E32" s="2">
        <f t="shared" ref="E32:F32" si="14">SUM(E28:E31)</f>
        <v>244.5</v>
      </c>
      <c r="F32" s="2">
        <f t="shared" si="14"/>
        <v>0</v>
      </c>
      <c r="G32" s="2">
        <f t="shared" si="2"/>
        <v>0</v>
      </c>
      <c r="H32" s="18"/>
    </row>
    <row r="33" spans="1:8" hidden="1" x14ac:dyDescent="0.25">
      <c r="A33" s="22" t="s">
        <v>25</v>
      </c>
      <c r="B33" s="19" t="s">
        <v>26</v>
      </c>
      <c r="C33" s="6" t="s">
        <v>5</v>
      </c>
      <c r="D33" s="4">
        <v>0</v>
      </c>
      <c r="E33" s="4">
        <v>0</v>
      </c>
      <c r="F33" s="4">
        <v>0</v>
      </c>
      <c r="G33" s="2">
        <v>0</v>
      </c>
      <c r="H33" s="13"/>
    </row>
    <row r="34" spans="1:8" ht="25.5" hidden="1" x14ac:dyDescent="0.25">
      <c r="A34" s="23"/>
      <c r="B34" s="20"/>
      <c r="C34" s="12" t="s">
        <v>19</v>
      </c>
      <c r="D34" s="4">
        <v>0</v>
      </c>
      <c r="E34" s="4">
        <v>0</v>
      </c>
      <c r="F34" s="4">
        <v>0</v>
      </c>
      <c r="G34" s="2">
        <v>0</v>
      </c>
      <c r="H34" s="14"/>
    </row>
    <row r="35" spans="1:8" hidden="1" x14ac:dyDescent="0.25">
      <c r="A35" s="23"/>
      <c r="B35" s="20"/>
      <c r="C35" s="12" t="s">
        <v>17</v>
      </c>
      <c r="D35" s="4">
        <v>0</v>
      </c>
      <c r="E35" s="4">
        <v>0</v>
      </c>
      <c r="F35" s="4">
        <v>0</v>
      </c>
      <c r="G35" s="2" t="e">
        <f t="shared" si="2"/>
        <v>#DIV/0!</v>
      </c>
      <c r="H35" s="14"/>
    </row>
    <row r="36" spans="1:8" ht="25.5" hidden="1" x14ac:dyDescent="0.25">
      <c r="A36" s="23"/>
      <c r="B36" s="20"/>
      <c r="C36" s="9" t="s">
        <v>18</v>
      </c>
      <c r="D36" s="4">
        <v>0</v>
      </c>
      <c r="E36" s="4">
        <v>0</v>
      </c>
      <c r="F36" s="4">
        <v>0</v>
      </c>
      <c r="G36" s="2">
        <v>0</v>
      </c>
      <c r="H36" s="14"/>
    </row>
    <row r="37" spans="1:8" hidden="1" x14ac:dyDescent="0.25">
      <c r="A37" s="24"/>
      <c r="B37" s="21"/>
      <c r="C37" s="10" t="s">
        <v>6</v>
      </c>
      <c r="D37" s="2">
        <f t="shared" ref="D37" si="15">SUM(D33:D36)</f>
        <v>0</v>
      </c>
      <c r="E37" s="2">
        <f t="shared" ref="E37:F37" si="16">SUM(E33:E36)</f>
        <v>0</v>
      </c>
      <c r="F37" s="2">
        <f t="shared" si="16"/>
        <v>0</v>
      </c>
      <c r="G37" s="2" t="e">
        <f t="shared" si="2"/>
        <v>#DIV/0!</v>
      </c>
      <c r="H37" s="15"/>
    </row>
  </sheetData>
  <mergeCells count="25">
    <mergeCell ref="A1:B2"/>
    <mergeCell ref="C1:C2"/>
    <mergeCell ref="H1:H2"/>
    <mergeCell ref="D1:G1"/>
    <mergeCell ref="A3:A7"/>
    <mergeCell ref="B3:B7"/>
    <mergeCell ref="H3:H7"/>
    <mergeCell ref="H23:H27"/>
    <mergeCell ref="A18:A22"/>
    <mergeCell ref="B18:B22"/>
    <mergeCell ref="H18:H22"/>
    <mergeCell ref="A23:A27"/>
    <mergeCell ref="B23:B27"/>
    <mergeCell ref="A13:A17"/>
    <mergeCell ref="B13:B17"/>
    <mergeCell ref="H13:H17"/>
    <mergeCell ref="A8:A12"/>
    <mergeCell ref="B8:B12"/>
    <mergeCell ref="H8:H12"/>
    <mergeCell ref="H33:H37"/>
    <mergeCell ref="A28:A32"/>
    <mergeCell ref="B28:B32"/>
    <mergeCell ref="H28:H32"/>
    <mergeCell ref="A33:A37"/>
    <mergeCell ref="B33:B37"/>
  </mergeCells>
  <pageMargins left="0.7" right="0.7" top="0.75" bottom="0.75" header="0.3" footer="0.3"/>
  <pageSetup paperSize="9" scale="80" fitToHeight="0" orientation="landscape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квартал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Клос</dc:creator>
  <cp:lastModifiedBy>Александр Клос</cp:lastModifiedBy>
  <cp:lastPrinted>2025-01-28T05:52:45Z</cp:lastPrinted>
  <dcterms:created xsi:type="dcterms:W3CDTF">2006-09-16T00:00:00Z</dcterms:created>
  <dcterms:modified xsi:type="dcterms:W3CDTF">2025-04-09T09:51:54Z</dcterms:modified>
</cp:coreProperties>
</file>