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kk$\Отчеты консультант\ОТЧЕТЫ\МП Профилактика правонарушений\2025\1 кв. 2025 г\проф прав\"/>
    </mc:Choice>
  </mc:AlternateContent>
  <bookViews>
    <workbookView xWindow="0" yWindow="0" windowWidth="28800" windowHeight="13125"/>
  </bookViews>
  <sheets>
    <sheet name="Проф. правонар." sheetId="6" r:id="rId1"/>
  </sheets>
  <calcPr calcId="152511"/>
</workbook>
</file>

<file path=xl/calcChain.xml><?xml version="1.0" encoding="utf-8"?>
<calcChain xmlns="http://schemas.openxmlformats.org/spreadsheetml/2006/main">
  <c r="E3" i="6" l="1"/>
  <c r="F3" i="6"/>
  <c r="E4" i="6"/>
  <c r="F4" i="6"/>
  <c r="E5" i="6"/>
  <c r="F5" i="6"/>
  <c r="E6" i="6"/>
  <c r="F6" i="6"/>
  <c r="D4" i="6"/>
  <c r="D5" i="6"/>
  <c r="D6" i="6"/>
  <c r="D3" i="6"/>
  <c r="F32" i="6"/>
  <c r="E32" i="6"/>
  <c r="D32" i="6"/>
  <c r="G28" i="6"/>
  <c r="G32" i="6" l="1"/>
  <c r="D42" i="6" l="1"/>
  <c r="D37" i="6"/>
  <c r="D27" i="6"/>
  <c r="D22" i="6"/>
  <c r="D17" i="6"/>
  <c r="D12" i="6"/>
  <c r="D7" i="6" l="1"/>
  <c r="G40" i="6" l="1"/>
  <c r="G35" i="6"/>
  <c r="G23" i="6"/>
  <c r="G19" i="6"/>
  <c r="G15" i="6"/>
  <c r="G14" i="6"/>
  <c r="G10" i="6"/>
  <c r="F42" i="6"/>
  <c r="E42" i="6"/>
  <c r="F37" i="6"/>
  <c r="E37" i="6"/>
  <c r="F27" i="6"/>
  <c r="E27" i="6"/>
  <c r="F22" i="6"/>
  <c r="E22" i="6"/>
  <c r="F17" i="6"/>
  <c r="E17" i="6"/>
  <c r="F12" i="6"/>
  <c r="E12" i="6"/>
  <c r="G17" i="6" l="1"/>
  <c r="G27" i="6"/>
  <c r="G37" i="6"/>
  <c r="G42" i="6"/>
  <c r="G22" i="6"/>
  <c r="G12" i="6"/>
  <c r="E7" i="6"/>
  <c r="G3" i="6"/>
  <c r="G4" i="6"/>
  <c r="G5" i="6" l="1"/>
  <c r="F7" i="6"/>
  <c r="G7" i="6" s="1"/>
</calcChain>
</file>

<file path=xl/sharedStrings.xml><?xml version="1.0" encoding="utf-8"?>
<sst xmlns="http://schemas.openxmlformats.org/spreadsheetml/2006/main" count="69" uniqueCount="34">
  <si>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</si>
  <si>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</si>
  <si>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</si>
  <si>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</si>
  <si>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</si>
  <si>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</si>
  <si>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всего:</t>
  </si>
  <si>
    <t>1.</t>
  </si>
  <si>
    <t>2.</t>
  </si>
  <si>
    <t>3.</t>
  </si>
  <si>
    <t>4.</t>
  </si>
  <si>
    <t>5.</t>
  </si>
  <si>
    <t>6.</t>
  </si>
  <si>
    <t>7.</t>
  </si>
  <si>
    <t>9.</t>
  </si>
  <si>
    <t>Профилактика правонарушений в городе Пыть-Яхе</t>
  </si>
  <si>
    <t>Произведены расходы на услуги связи, заработная плата и начисления на заработную плату.</t>
  </si>
  <si>
    <t>План по программе 
(с изменениями)</t>
  </si>
  <si>
    <t>Уточненный план по бюджету</t>
  </si>
  <si>
    <t>на 1 апреля 2024 года</t>
  </si>
  <si>
    <t>местный бюджет</t>
  </si>
  <si>
    <t>иные источники финансирования</t>
  </si>
  <si>
    <t>бюджет автономного округа</t>
  </si>
  <si>
    <t>Комплекс процессных мероприятий «Обеспечение функционирования и развития систем видеонаблюдения в наиболее криминогенных общественных местах и на улицах Пыть-Яха»</t>
  </si>
  <si>
    <t xml:space="preserve">Комплекс процессных мероприятий «Создание условий для деятельности народных дружинников» </t>
  </si>
  <si>
    <t>Комплекс процессных мероприятий «Осуществление государственных полномочий по созданию и обеспечению деятельности административной комиссии»</t>
  </si>
  <si>
    <t>Комплекс процессных мероприятий «Осуществление государственных полномочий по составлению (изменению) списков кандидатов в присяжные заседатели федеральных судов общей юрисдикции»</t>
  </si>
  <si>
    <t>Комплекс процессных мероприятий «Профилактика рецидивных преступлений»</t>
  </si>
  <si>
    <t>Комплекс процессных мероприятий «Организация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несовершеннолетних»</t>
  </si>
  <si>
    <t>Комплекс процессных мероприятий «Проведение информационной антинаркотической политики»</t>
  </si>
  <si>
    <t>Заключены  муниципальные контракты:  - ООО "Рекламная компания Медиа тайм" на изготовление баннерного полотна от 27.03.2025 №37 на сумму 15,0 тыс. руб.,  оплачено 0,0 руб.; -  ИП Бурлуцкий А.В.  на размещение антинаркотической рекламы в лифтах многоквартирных домов от 10.03.2025 № 28, на сумму 57,0 тыс. руб., оплачено 0 руб.</t>
  </si>
  <si>
    <t>Зключен муниципальный контракт:ООО "Рекламная компания Медиа тайм" на изготовление баннерного полотна от 20.03.2025 №33 на сумму 30,0 тыс. руб.,  оплачено 0,0 руб.</t>
  </si>
  <si>
    <t xml:space="preserve"> обслуживание городской системы видеонаблюденияза заключены договоры  с ООО "Техносервисгруп" от 01.01.2025 №1  на сумму 88,9 тыс. руб. оплата произведена на сумму 88,9.; от 17.02.2025 № 2  на сумму 88,9 тыс. руб. оплата произведена на сумму 88,9.; от 17.03.2025 № 3  на сумму 88,9 тыс. руб. оплата не произведена; И.П. Бекфоли 23/25 от 18.03.2025 г.  на изготовление табличек на сумму 6,0 тыс.руб., оплата произведена на сумму 6,0 тыс. руб., произведена оплата в сумме - 82,9 тыс. руб. по договору заключенному в 2024 г. </t>
  </si>
  <si>
    <t>Заключено соглашение о предоставлении субсидии на создание условий для деятельности народных дружин от 29.01.2025 № ДРБ-3б-15/2025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</si>
</sst>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16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16" zoomScaleNormal="100" workbookViewId="0">
      <selection activeCell="H8" sqref="H8:H12"/>
    </sheetView>
  </sheetViews>
  <sheetFormatPr defaultRowHeight="15" x14ac:dyDescent="0.25"/>
  <cols>
    <col min="1" max="1" width="4.42578125" customWidth="1"/>
    <col min="2" max="2" width="34.140625" customWidth="1"/>
    <col min="3" max="3" width="21.140625" customWidth="1"/>
    <col min="4" max="4" width="14.5703125" style="9" bestFit="1" customWidth="1"/>
    <col min="5" max="7" width="12.85546875" customWidth="1"/>
    <col min="8" max="8" width="58.42578125" customWidth="1"/>
  </cols>
  <sheetData>
    <row r="1" spans="1:8" x14ac:dyDescent="0.25">
      <c r="A1" s="26" t="s">
        <v>0</v>
      </c>
      <c r="B1" s="26"/>
      <c r="C1" s="26" t="s">
        <v>1</v>
      </c>
      <c r="D1" s="29" t="s">
        <v>19</v>
      </c>
      <c r="E1" s="30"/>
      <c r="F1" s="30"/>
      <c r="G1" s="31"/>
      <c r="H1" s="27" t="s">
        <v>2</v>
      </c>
    </row>
    <row r="2" spans="1:8" ht="38.25" x14ac:dyDescent="0.25">
      <c r="A2" s="26"/>
      <c r="B2" s="26"/>
      <c r="C2" s="26"/>
      <c r="D2" s="10" t="s">
        <v>17</v>
      </c>
      <c r="E2" s="1" t="s">
        <v>18</v>
      </c>
      <c r="F2" s="1" t="s">
        <v>3</v>
      </c>
      <c r="G2" s="1" t="s">
        <v>4</v>
      </c>
      <c r="H2" s="28"/>
    </row>
    <row r="3" spans="1:8" x14ac:dyDescent="0.25">
      <c r="A3" s="23" t="s">
        <v>14</v>
      </c>
      <c r="B3" s="24" t="s">
        <v>15</v>
      </c>
      <c r="C3" s="8" t="s">
        <v>5</v>
      </c>
      <c r="D3" s="2">
        <f>D8+D13+D18+D23+D33+D38</f>
        <v>2.9</v>
      </c>
      <c r="E3" s="2">
        <f t="shared" ref="E3:F3" si="0">E8+E13+E18+E23+E33+E38</f>
        <v>2.9</v>
      </c>
      <c r="F3" s="2">
        <f t="shared" si="0"/>
        <v>0</v>
      </c>
      <c r="G3" s="2">
        <f t="shared" ref="G3:G42" si="1">F3/E3*100</f>
        <v>0</v>
      </c>
      <c r="H3" s="25"/>
    </row>
    <row r="4" spans="1:8" ht="25.5" x14ac:dyDescent="0.25">
      <c r="A4" s="23"/>
      <c r="B4" s="24">
        <v>0</v>
      </c>
      <c r="C4" s="14" t="s">
        <v>22</v>
      </c>
      <c r="D4" s="2">
        <f t="shared" ref="D4:F6" si="2">D9+D14+D19+D24+D34+D39</f>
        <v>2313.4</v>
      </c>
      <c r="E4" s="2">
        <f t="shared" si="2"/>
        <v>2313.4</v>
      </c>
      <c r="F4" s="2">
        <f t="shared" si="2"/>
        <v>636.79999999999995</v>
      </c>
      <c r="G4" s="2">
        <f t="shared" si="1"/>
        <v>27.526584248292551</v>
      </c>
      <c r="H4" s="25"/>
    </row>
    <row r="5" spans="1:8" x14ac:dyDescent="0.25">
      <c r="A5" s="23"/>
      <c r="B5" s="24">
        <v>0</v>
      </c>
      <c r="C5" s="14" t="s">
        <v>20</v>
      </c>
      <c r="D5" s="2">
        <f t="shared" si="2"/>
        <v>1793.5</v>
      </c>
      <c r="E5" s="2">
        <f t="shared" si="2"/>
        <v>1793.5</v>
      </c>
      <c r="F5" s="2">
        <f t="shared" si="2"/>
        <v>266.8</v>
      </c>
      <c r="G5" s="2">
        <f t="shared" si="1"/>
        <v>14.875940897686087</v>
      </c>
      <c r="H5" s="25"/>
    </row>
    <row r="6" spans="1:8" ht="25.5" x14ac:dyDescent="0.25">
      <c r="A6" s="23"/>
      <c r="B6" s="24"/>
      <c r="C6" s="11" t="s">
        <v>21</v>
      </c>
      <c r="D6" s="2">
        <f t="shared" si="2"/>
        <v>0</v>
      </c>
      <c r="E6" s="2">
        <f t="shared" si="2"/>
        <v>0</v>
      </c>
      <c r="F6" s="2">
        <f t="shared" si="2"/>
        <v>0</v>
      </c>
      <c r="G6" s="2">
        <v>0</v>
      </c>
      <c r="H6" s="25"/>
    </row>
    <row r="7" spans="1:8" x14ac:dyDescent="0.25">
      <c r="A7" s="23"/>
      <c r="B7" s="24"/>
      <c r="C7" s="6" t="s">
        <v>6</v>
      </c>
      <c r="D7" s="3">
        <f t="shared" ref="D7" si="3">SUM(D3:D6)</f>
        <v>4109.8</v>
      </c>
      <c r="E7" s="3">
        <f t="shared" ref="E7:F7" si="4">SUM(E3:E6)</f>
        <v>4109.8</v>
      </c>
      <c r="F7" s="3">
        <f t="shared" si="4"/>
        <v>903.59999999999991</v>
      </c>
      <c r="G7" s="3">
        <f t="shared" si="1"/>
        <v>21.986471361136793</v>
      </c>
      <c r="H7" s="25"/>
    </row>
    <row r="8" spans="1:8" x14ac:dyDescent="0.25">
      <c r="A8" s="21" t="s">
        <v>7</v>
      </c>
      <c r="B8" s="18" t="s">
        <v>23</v>
      </c>
      <c r="C8" s="8" t="s">
        <v>5</v>
      </c>
      <c r="D8" s="4">
        <v>0</v>
      </c>
      <c r="E8" s="4">
        <v>0</v>
      </c>
      <c r="F8" s="4">
        <v>0</v>
      </c>
      <c r="G8" s="2">
        <v>0</v>
      </c>
      <c r="H8" s="18" t="s">
        <v>32</v>
      </c>
    </row>
    <row r="9" spans="1:8" ht="25.5" x14ac:dyDescent="0.25">
      <c r="A9" s="22"/>
      <c r="B9" s="19"/>
      <c r="C9" s="14" t="s">
        <v>22</v>
      </c>
      <c r="D9" s="2">
        <v>0</v>
      </c>
      <c r="E9" s="2">
        <v>0</v>
      </c>
      <c r="F9" s="2">
        <v>0</v>
      </c>
      <c r="G9" s="2">
        <v>0</v>
      </c>
      <c r="H9" s="19"/>
    </row>
    <row r="10" spans="1:8" x14ac:dyDescent="0.25">
      <c r="A10" s="22"/>
      <c r="B10" s="19"/>
      <c r="C10" s="14" t="s">
        <v>20</v>
      </c>
      <c r="D10" s="2">
        <v>1437</v>
      </c>
      <c r="E10" s="2">
        <v>1437</v>
      </c>
      <c r="F10" s="2">
        <v>266.8</v>
      </c>
      <c r="G10" s="2">
        <f t="shared" si="1"/>
        <v>18.566457898399445</v>
      </c>
      <c r="H10" s="19"/>
    </row>
    <row r="11" spans="1:8" ht="25.5" x14ac:dyDescent="0.25">
      <c r="A11" s="22"/>
      <c r="B11" s="19"/>
      <c r="C11" s="11" t="s">
        <v>21</v>
      </c>
      <c r="D11" s="2">
        <v>0</v>
      </c>
      <c r="E11" s="2">
        <v>0</v>
      </c>
      <c r="F11" s="2">
        <v>0</v>
      </c>
      <c r="G11" s="2">
        <v>0</v>
      </c>
      <c r="H11" s="19"/>
    </row>
    <row r="12" spans="1:8" ht="49.5" customHeight="1" x14ac:dyDescent="0.25">
      <c r="A12" s="22"/>
      <c r="B12" s="19"/>
      <c r="C12" s="7" t="s">
        <v>6</v>
      </c>
      <c r="D12" s="2">
        <f t="shared" ref="D12" si="5">SUM(D8:D11)</f>
        <v>1437</v>
      </c>
      <c r="E12" s="2">
        <f t="shared" ref="E12:F12" si="6">SUM(E8:E11)</f>
        <v>1437</v>
      </c>
      <c r="F12" s="2">
        <f t="shared" si="6"/>
        <v>266.8</v>
      </c>
      <c r="G12" s="2">
        <f t="shared" si="1"/>
        <v>18.566457898399445</v>
      </c>
      <c r="H12" s="19"/>
    </row>
    <row r="13" spans="1:8" x14ac:dyDescent="0.25">
      <c r="A13" s="21" t="s">
        <v>8</v>
      </c>
      <c r="B13" s="18" t="s">
        <v>24</v>
      </c>
      <c r="C13" s="8" t="s">
        <v>5</v>
      </c>
      <c r="D13" s="4">
        <v>0</v>
      </c>
      <c r="E13" s="4">
        <v>0</v>
      </c>
      <c r="F13" s="4">
        <v>0</v>
      </c>
      <c r="G13" s="2">
        <v>0</v>
      </c>
      <c r="H13" s="18" t="s">
        <v>33</v>
      </c>
    </row>
    <row r="14" spans="1:8" ht="25.5" x14ac:dyDescent="0.25">
      <c r="A14" s="22"/>
      <c r="B14" s="19"/>
      <c r="C14" s="14" t="s">
        <v>22</v>
      </c>
      <c r="D14" s="2">
        <v>94.4</v>
      </c>
      <c r="E14" s="2">
        <v>94.4</v>
      </c>
      <c r="F14" s="2"/>
      <c r="G14" s="2">
        <f t="shared" si="1"/>
        <v>0</v>
      </c>
      <c r="H14" s="19"/>
    </row>
    <row r="15" spans="1:8" x14ac:dyDescent="0.25">
      <c r="A15" s="22"/>
      <c r="B15" s="19"/>
      <c r="C15" s="14" t="s">
        <v>20</v>
      </c>
      <c r="D15" s="2">
        <v>40.5</v>
      </c>
      <c r="E15" s="2">
        <v>40.5</v>
      </c>
      <c r="F15" s="2"/>
      <c r="G15" s="2">
        <f t="shared" si="1"/>
        <v>0</v>
      </c>
      <c r="H15" s="19"/>
    </row>
    <row r="16" spans="1:8" ht="25.5" x14ac:dyDescent="0.25">
      <c r="A16" s="22"/>
      <c r="B16" s="19"/>
      <c r="C16" s="11" t="s">
        <v>21</v>
      </c>
      <c r="D16" s="2">
        <v>0</v>
      </c>
      <c r="E16" s="2">
        <v>0</v>
      </c>
      <c r="F16" s="2">
        <v>0</v>
      </c>
      <c r="G16" s="2">
        <v>0</v>
      </c>
      <c r="H16" s="19"/>
    </row>
    <row r="17" spans="1:8" x14ac:dyDescent="0.25">
      <c r="A17" s="22"/>
      <c r="B17" s="19"/>
      <c r="C17" s="7" t="s">
        <v>6</v>
      </c>
      <c r="D17" s="2">
        <f t="shared" ref="D17" si="7">SUM(D13:D16)</f>
        <v>134.9</v>
      </c>
      <c r="E17" s="2">
        <f t="shared" ref="E17:F17" si="8">SUM(E13:E16)</f>
        <v>134.9</v>
      </c>
      <c r="F17" s="2">
        <f t="shared" si="8"/>
        <v>0</v>
      </c>
      <c r="G17" s="2">
        <f t="shared" si="1"/>
        <v>0</v>
      </c>
      <c r="H17" s="19"/>
    </row>
    <row r="18" spans="1:8" x14ac:dyDescent="0.25">
      <c r="A18" s="21" t="s">
        <v>9</v>
      </c>
      <c r="B18" s="18" t="s">
        <v>25</v>
      </c>
      <c r="C18" s="8" t="s">
        <v>5</v>
      </c>
      <c r="D18" s="4">
        <v>0</v>
      </c>
      <c r="E18" s="4">
        <v>0</v>
      </c>
      <c r="F18" s="4">
        <v>0</v>
      </c>
      <c r="G18" s="2">
        <v>0</v>
      </c>
      <c r="H18" s="18" t="s">
        <v>16</v>
      </c>
    </row>
    <row r="19" spans="1:8" ht="25.5" x14ac:dyDescent="0.25">
      <c r="A19" s="22"/>
      <c r="B19" s="19"/>
      <c r="C19" s="14" t="s">
        <v>22</v>
      </c>
      <c r="D19" s="2">
        <v>2219</v>
      </c>
      <c r="E19" s="2">
        <v>2219</v>
      </c>
      <c r="F19" s="2">
        <v>636.79999999999995</v>
      </c>
      <c r="G19" s="2">
        <f t="shared" si="1"/>
        <v>28.697611536728253</v>
      </c>
      <c r="H19" s="19"/>
    </row>
    <row r="20" spans="1:8" x14ac:dyDescent="0.25">
      <c r="A20" s="22"/>
      <c r="B20" s="19"/>
      <c r="C20" s="14" t="s">
        <v>20</v>
      </c>
      <c r="D20" s="2">
        <v>0</v>
      </c>
      <c r="E20" s="2">
        <v>0</v>
      </c>
      <c r="F20" s="2"/>
      <c r="G20" s="2">
        <v>0</v>
      </c>
      <c r="H20" s="19"/>
    </row>
    <row r="21" spans="1:8" ht="25.5" x14ac:dyDescent="0.25">
      <c r="A21" s="22"/>
      <c r="B21" s="19"/>
      <c r="C21" s="11" t="s">
        <v>21</v>
      </c>
      <c r="D21" s="2">
        <v>0</v>
      </c>
      <c r="E21" s="2">
        <v>0</v>
      </c>
      <c r="F21" s="2">
        <v>0</v>
      </c>
      <c r="G21" s="2">
        <v>0</v>
      </c>
      <c r="H21" s="19"/>
    </row>
    <row r="22" spans="1:8" x14ac:dyDescent="0.25">
      <c r="A22" s="22"/>
      <c r="B22" s="19"/>
      <c r="C22" s="7" t="s">
        <v>6</v>
      </c>
      <c r="D22" s="2">
        <f t="shared" ref="D22" si="9">SUM(D18:D21)</f>
        <v>2219</v>
      </c>
      <c r="E22" s="2">
        <f t="shared" ref="E22:F22" si="10">SUM(E18:E21)</f>
        <v>2219</v>
      </c>
      <c r="F22" s="2">
        <f t="shared" si="10"/>
        <v>636.79999999999995</v>
      </c>
      <c r="G22" s="2">
        <f t="shared" si="1"/>
        <v>28.697611536728253</v>
      </c>
      <c r="H22" s="19"/>
    </row>
    <row r="23" spans="1:8" x14ac:dyDescent="0.25">
      <c r="A23" s="20" t="s">
        <v>10</v>
      </c>
      <c r="B23" s="16" t="s">
        <v>26</v>
      </c>
      <c r="C23" s="8" t="s">
        <v>5</v>
      </c>
      <c r="D23" s="4">
        <v>2.9</v>
      </c>
      <c r="E23" s="4">
        <v>2.9</v>
      </c>
      <c r="F23" s="4">
        <v>0</v>
      </c>
      <c r="G23" s="2">
        <f t="shared" si="1"/>
        <v>0</v>
      </c>
      <c r="H23" s="16"/>
    </row>
    <row r="24" spans="1:8" ht="25.5" x14ac:dyDescent="0.25">
      <c r="A24" s="20"/>
      <c r="B24" s="16"/>
      <c r="C24" s="14" t="s">
        <v>22</v>
      </c>
      <c r="D24" s="2">
        <v>0</v>
      </c>
      <c r="E24" s="2">
        <v>0</v>
      </c>
      <c r="F24" s="2">
        <v>0</v>
      </c>
      <c r="G24" s="2">
        <v>0</v>
      </c>
      <c r="H24" s="16"/>
    </row>
    <row r="25" spans="1:8" x14ac:dyDescent="0.25">
      <c r="A25" s="20"/>
      <c r="B25" s="16"/>
      <c r="C25" s="14" t="s">
        <v>20</v>
      </c>
      <c r="D25" s="2">
        <v>0</v>
      </c>
      <c r="E25" s="2">
        <v>0</v>
      </c>
      <c r="F25" s="2">
        <v>0</v>
      </c>
      <c r="G25" s="2">
        <v>0</v>
      </c>
      <c r="H25" s="16"/>
    </row>
    <row r="26" spans="1:8" ht="25.5" x14ac:dyDescent="0.25">
      <c r="A26" s="20"/>
      <c r="B26" s="16"/>
      <c r="C26" s="11" t="s">
        <v>21</v>
      </c>
      <c r="D26" s="2">
        <v>0</v>
      </c>
      <c r="E26" s="2">
        <v>0</v>
      </c>
      <c r="F26" s="2">
        <v>0</v>
      </c>
      <c r="G26" s="2">
        <v>0</v>
      </c>
      <c r="H26" s="16"/>
    </row>
    <row r="27" spans="1:8" x14ac:dyDescent="0.25">
      <c r="A27" s="20"/>
      <c r="B27" s="16"/>
      <c r="C27" s="5" t="s">
        <v>6</v>
      </c>
      <c r="D27" s="2">
        <f t="shared" ref="D27" si="11">SUM(D23:D26)</f>
        <v>2.9</v>
      </c>
      <c r="E27" s="2">
        <f t="shared" ref="E27:F27" si="12">SUM(E23:E26)</f>
        <v>2.9</v>
      </c>
      <c r="F27" s="2">
        <f t="shared" si="12"/>
        <v>0</v>
      </c>
      <c r="G27" s="2">
        <f t="shared" si="1"/>
        <v>0</v>
      </c>
      <c r="H27" s="16"/>
    </row>
    <row r="28" spans="1:8" s="13" customFormat="1" hidden="1" x14ac:dyDescent="0.25">
      <c r="A28" s="20" t="s">
        <v>11</v>
      </c>
      <c r="B28" s="16" t="s">
        <v>27</v>
      </c>
      <c r="C28" s="8" t="s">
        <v>5</v>
      </c>
      <c r="D28" s="4">
        <v>0</v>
      </c>
      <c r="E28" s="4">
        <v>0</v>
      </c>
      <c r="F28" s="4">
        <v>0</v>
      </c>
      <c r="G28" s="2" t="e">
        <f t="shared" ref="G28" si="13">F28/E28*100</f>
        <v>#DIV/0!</v>
      </c>
      <c r="H28" s="16"/>
    </row>
    <row r="29" spans="1:8" s="13" customFormat="1" ht="25.5" hidden="1" x14ac:dyDescent="0.25">
      <c r="A29" s="20"/>
      <c r="B29" s="16"/>
      <c r="C29" s="14" t="s">
        <v>22</v>
      </c>
      <c r="D29" s="2">
        <v>0</v>
      </c>
      <c r="E29" s="2">
        <v>0</v>
      </c>
      <c r="F29" s="2">
        <v>0</v>
      </c>
      <c r="G29" s="2">
        <v>0</v>
      </c>
      <c r="H29" s="16"/>
    </row>
    <row r="30" spans="1:8" s="13" customFormat="1" hidden="1" x14ac:dyDescent="0.25">
      <c r="A30" s="20"/>
      <c r="B30" s="16"/>
      <c r="C30" s="14" t="s">
        <v>20</v>
      </c>
      <c r="D30" s="2">
        <v>0</v>
      </c>
      <c r="E30" s="2">
        <v>0</v>
      </c>
      <c r="F30" s="2">
        <v>0</v>
      </c>
      <c r="G30" s="2">
        <v>0</v>
      </c>
      <c r="H30" s="16"/>
    </row>
    <row r="31" spans="1:8" s="13" customFormat="1" ht="25.5" hidden="1" x14ac:dyDescent="0.25">
      <c r="A31" s="20"/>
      <c r="B31" s="16"/>
      <c r="C31" s="11" t="s">
        <v>21</v>
      </c>
      <c r="D31" s="2">
        <v>0</v>
      </c>
      <c r="E31" s="2">
        <v>0</v>
      </c>
      <c r="F31" s="2">
        <v>0</v>
      </c>
      <c r="G31" s="2">
        <v>0</v>
      </c>
      <c r="H31" s="16"/>
    </row>
    <row r="32" spans="1:8" s="13" customFormat="1" hidden="1" x14ac:dyDescent="0.25">
      <c r="A32" s="20"/>
      <c r="B32" s="16"/>
      <c r="C32" s="12" t="s">
        <v>6</v>
      </c>
      <c r="D32" s="2">
        <f t="shared" ref="D32:F32" si="14">SUM(D28:D31)</f>
        <v>0</v>
      </c>
      <c r="E32" s="2">
        <f t="shared" si="14"/>
        <v>0</v>
      </c>
      <c r="F32" s="2">
        <f t="shared" si="14"/>
        <v>0</v>
      </c>
      <c r="G32" s="2" t="e">
        <f t="shared" ref="G32" si="15">F32/E32*100</f>
        <v>#DIV/0!</v>
      </c>
      <c r="H32" s="16"/>
    </row>
    <row r="33" spans="1:8" x14ac:dyDescent="0.25">
      <c r="A33" s="21" t="s">
        <v>12</v>
      </c>
      <c r="B33" s="18" t="s">
        <v>28</v>
      </c>
      <c r="C33" s="8" t="s">
        <v>5</v>
      </c>
      <c r="D33" s="4">
        <v>0</v>
      </c>
      <c r="E33" s="4">
        <v>0</v>
      </c>
      <c r="F33" s="4">
        <v>0</v>
      </c>
      <c r="G33" s="2">
        <v>0</v>
      </c>
      <c r="H33" s="18" t="s">
        <v>31</v>
      </c>
    </row>
    <row r="34" spans="1:8" ht="25.5" x14ac:dyDescent="0.25">
      <c r="A34" s="22"/>
      <c r="B34" s="19"/>
      <c r="C34" s="14" t="s">
        <v>22</v>
      </c>
      <c r="D34" s="2">
        <v>0</v>
      </c>
      <c r="E34" s="2">
        <v>0</v>
      </c>
      <c r="F34" s="2">
        <v>0</v>
      </c>
      <c r="G34" s="2">
        <v>0</v>
      </c>
      <c r="H34" s="19"/>
    </row>
    <row r="35" spans="1:8" x14ac:dyDescent="0.25">
      <c r="A35" s="22"/>
      <c r="B35" s="19"/>
      <c r="C35" s="14" t="s">
        <v>20</v>
      </c>
      <c r="D35" s="2">
        <v>71</v>
      </c>
      <c r="E35" s="2">
        <v>71</v>
      </c>
      <c r="F35" s="2"/>
      <c r="G35" s="2">
        <f t="shared" si="1"/>
        <v>0</v>
      </c>
      <c r="H35" s="19"/>
    </row>
    <row r="36" spans="1:8" ht="25.5" x14ac:dyDescent="0.25">
      <c r="A36" s="22"/>
      <c r="B36" s="19"/>
      <c r="C36" s="11" t="s">
        <v>21</v>
      </c>
      <c r="D36" s="2">
        <v>0</v>
      </c>
      <c r="E36" s="2">
        <v>0</v>
      </c>
      <c r="F36" s="2">
        <v>0</v>
      </c>
      <c r="G36" s="2">
        <v>0</v>
      </c>
      <c r="H36" s="19"/>
    </row>
    <row r="37" spans="1:8" x14ac:dyDescent="0.25">
      <c r="A37" s="22"/>
      <c r="B37" s="19"/>
      <c r="C37" s="7" t="s">
        <v>6</v>
      </c>
      <c r="D37" s="2">
        <f t="shared" ref="D37" si="16">SUM(D33:D36)</f>
        <v>71</v>
      </c>
      <c r="E37" s="2">
        <f t="shared" ref="E37:F37" si="17">SUM(E33:E36)</f>
        <v>71</v>
      </c>
      <c r="F37" s="2">
        <f t="shared" si="17"/>
        <v>0</v>
      </c>
      <c r="G37" s="2">
        <f t="shared" si="1"/>
        <v>0</v>
      </c>
      <c r="H37" s="19"/>
    </row>
    <row r="38" spans="1:8" x14ac:dyDescent="0.25">
      <c r="A38" s="15" t="s">
        <v>13</v>
      </c>
      <c r="B38" s="16" t="s">
        <v>29</v>
      </c>
      <c r="C38" s="8" t="s">
        <v>5</v>
      </c>
      <c r="D38" s="4">
        <v>0</v>
      </c>
      <c r="E38" s="4">
        <v>0</v>
      </c>
      <c r="F38" s="4">
        <v>0</v>
      </c>
      <c r="G38" s="2">
        <v>0</v>
      </c>
      <c r="H38" s="17" t="s">
        <v>30</v>
      </c>
    </row>
    <row r="39" spans="1:8" ht="25.5" x14ac:dyDescent="0.25">
      <c r="A39" s="15"/>
      <c r="B39" s="16"/>
      <c r="C39" s="14" t="s">
        <v>22</v>
      </c>
      <c r="D39" s="4">
        <v>0</v>
      </c>
      <c r="E39" s="4">
        <v>0</v>
      </c>
      <c r="F39" s="4">
        <v>0</v>
      </c>
      <c r="G39" s="2">
        <v>0</v>
      </c>
      <c r="H39" s="17"/>
    </row>
    <row r="40" spans="1:8" x14ac:dyDescent="0.25">
      <c r="A40" s="15"/>
      <c r="B40" s="16"/>
      <c r="C40" s="14" t="s">
        <v>20</v>
      </c>
      <c r="D40" s="4">
        <v>245</v>
      </c>
      <c r="E40" s="4">
        <v>245</v>
      </c>
      <c r="F40" s="4"/>
      <c r="G40" s="2">
        <f t="shared" si="1"/>
        <v>0</v>
      </c>
      <c r="H40" s="17"/>
    </row>
    <row r="41" spans="1:8" ht="25.5" x14ac:dyDescent="0.25">
      <c r="A41" s="15"/>
      <c r="B41" s="16"/>
      <c r="C41" s="11" t="s">
        <v>21</v>
      </c>
      <c r="D41" s="4">
        <v>0</v>
      </c>
      <c r="E41" s="4">
        <v>0</v>
      </c>
      <c r="F41" s="4">
        <v>0</v>
      </c>
      <c r="G41" s="2">
        <v>0</v>
      </c>
      <c r="H41" s="17"/>
    </row>
    <row r="42" spans="1:8" x14ac:dyDescent="0.25">
      <c r="A42" s="15"/>
      <c r="B42" s="16"/>
      <c r="C42" s="5" t="s">
        <v>6</v>
      </c>
      <c r="D42" s="2">
        <f t="shared" ref="D42" si="18">SUM(D38:D41)</f>
        <v>245</v>
      </c>
      <c r="E42" s="2">
        <f t="shared" ref="E42:F42" si="19">SUM(E38:E41)</f>
        <v>245</v>
      </c>
      <c r="F42" s="2">
        <f t="shared" si="19"/>
        <v>0</v>
      </c>
      <c r="G42" s="2">
        <f t="shared" si="1"/>
        <v>0</v>
      </c>
      <c r="H42" s="17"/>
    </row>
  </sheetData>
  <mergeCells count="28">
    <mergeCell ref="A3:A7"/>
    <mergeCell ref="B3:B7"/>
    <mergeCell ref="H3:H7"/>
    <mergeCell ref="A1:B2"/>
    <mergeCell ref="C1:C2"/>
    <mergeCell ref="H1:H2"/>
    <mergeCell ref="D1:G1"/>
    <mergeCell ref="A13:A17"/>
    <mergeCell ref="B13:B17"/>
    <mergeCell ref="H13:H17"/>
    <mergeCell ref="A8:A12"/>
    <mergeCell ref="B8:B12"/>
    <mergeCell ref="H8:H12"/>
    <mergeCell ref="A38:A42"/>
    <mergeCell ref="B38:B42"/>
    <mergeCell ref="H38:H42"/>
    <mergeCell ref="H18:H22"/>
    <mergeCell ref="A23:A27"/>
    <mergeCell ref="B23:B27"/>
    <mergeCell ref="H23:H27"/>
    <mergeCell ref="A33:A37"/>
    <mergeCell ref="B33:B37"/>
    <mergeCell ref="H33:H37"/>
    <mergeCell ref="A18:A22"/>
    <mergeCell ref="B18:B22"/>
    <mergeCell ref="A28:A32"/>
    <mergeCell ref="B28:B32"/>
    <mergeCell ref="H28:H32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Проф. правонар.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Булыгина</dc:creator>
  <cp:lastModifiedBy>Елена Булыгина</cp:lastModifiedBy>
  <cp:lastPrinted>2025-01-28T05:52:45Z</cp:lastPrinted>
  <dcterms:created xsi:type="dcterms:W3CDTF">2006-09-16T00:00:00Z</dcterms:created>
  <dcterms:modified xsi:type="dcterms:W3CDTF">2025-04-10T09:57:11Z</dcterms:modified>
</cp:coreProperties>
</file>