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"/>
    </mc:Choice>
  </mc:AlternateContent>
  <bookViews>
    <workbookView xWindow="0" yWindow="0" windowWidth="21570" windowHeight="7545"/>
  </bookViews>
  <sheets>
    <sheet name="Эколог. без." sheetId="15" r:id="rId1"/>
  </sheets>
  <calcPr calcId="152511" iterate="1"/>
</workbook>
</file>

<file path=xl/calcChain.xml><?xml version="1.0" encoding="utf-8"?>
<calcChain xmlns="http://schemas.openxmlformats.org/spreadsheetml/2006/main">
  <c r="E3" i="15" l="1"/>
  <c r="F3" i="15"/>
  <c r="E4" i="15"/>
  <c r="F4" i="15"/>
  <c r="E5" i="15"/>
  <c r="F5" i="15"/>
  <c r="E6" i="15"/>
  <c r="F6" i="15"/>
  <c r="D4" i="15"/>
  <c r="D5" i="15"/>
  <c r="D6" i="15"/>
  <c r="D3" i="15"/>
  <c r="E37" i="15" l="1"/>
  <c r="E32" i="15"/>
  <c r="E27" i="15"/>
  <c r="E22" i="15"/>
  <c r="E17" i="15"/>
  <c r="E12" i="15"/>
  <c r="D37" i="15"/>
  <c r="D32" i="15"/>
  <c r="D27" i="15"/>
  <c r="D22" i="15"/>
  <c r="D17" i="15"/>
  <c r="D12" i="15"/>
  <c r="E7" i="15" l="1"/>
  <c r="D7" i="15"/>
  <c r="F12" i="15" l="1"/>
  <c r="G34" i="15" l="1"/>
  <c r="G30" i="15"/>
  <c r="G25" i="15"/>
  <c r="G19" i="15"/>
  <c r="G15" i="15"/>
  <c r="F37" i="15"/>
  <c r="F32" i="15"/>
  <c r="F27" i="15"/>
  <c r="F22" i="15"/>
  <c r="F17" i="15"/>
  <c r="G17" i="15" s="1"/>
  <c r="G32" i="15" l="1"/>
  <c r="G37" i="15"/>
  <c r="G22" i="15"/>
  <c r="G27" i="15"/>
  <c r="G5" i="15"/>
  <c r="G4" i="15"/>
  <c r="F7" i="15" l="1"/>
  <c r="G7" i="15" s="1"/>
</calcChain>
</file>

<file path=xl/sharedStrings.xml><?xml version="1.0" encoding="utf-8"?>
<sst xmlns="http://schemas.openxmlformats.org/spreadsheetml/2006/main" count="62" uniqueCount="32">
  <si>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</si>
  <si>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</si>
  <si>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</si>
  <si>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</si>
  <si>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</si>
  <si>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</si>
  <si>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всего:</t>
  </si>
  <si>
    <t>1.</t>
  </si>
  <si>
    <t>4.</t>
  </si>
  <si>
    <t>5.</t>
  </si>
  <si>
    <t>6.</t>
  </si>
  <si>
    <t>12.</t>
  </si>
  <si>
    <t>Экологическая безопасность города Пыть-Яха</t>
  </si>
  <si>
    <t>План по программе 
(с изменениями)</t>
  </si>
  <si>
    <t>Уточненный план по бюджету</t>
  </si>
  <si>
    <t>на 1 апреля 2024 года</t>
  </si>
  <si>
    <t>местный бюджет</t>
  </si>
  <si>
    <t>иные источники финансирования</t>
  </si>
  <si>
    <t>бюджет автономного округа</t>
  </si>
  <si>
    <t>Комплекс процессных мероприятий «Проведение мероприятий по охране городских территорий, водного и воздушного бассейнов, почвенного покрова города от загрязнения атмосферными выбросами, бытовыми и промышленными стоками и отходами»</t>
  </si>
  <si>
    <t xml:space="preserve">2. </t>
  </si>
  <si>
    <t xml:space="preserve">Комплекс процессных мероприятий «Организация и проведении мероприятий в рамках международной экологической акции «Спасти и сохранить» </t>
  </si>
  <si>
    <t xml:space="preserve">3. </t>
  </si>
  <si>
    <t>Комплекс процессных мероприятий «Обеспечение регулирования деятельности по обращению с отходами производства и потребления»</t>
  </si>
  <si>
    <t>Комплекс процессных мероприятий «Разработка и реализация мероприятий по ликвидации несанкционированных свалок»</t>
  </si>
  <si>
    <t xml:space="preserve">Комплекс процессных мероприятий «Содержание контейнерных площадок, находящихся в муниципальной собственности (бесхозные)» </t>
  </si>
  <si>
    <t>Комплекс процессных мероприятий «Профилактика инфекционных и паразитарных заболеваний, включая иммунопрофилактику (дезинсекция и дератизация территорий в муниципальном образовании»</t>
  </si>
  <si>
    <t>Для организации и проведения субботников на территории города заключены муниципальные контракты на освещение проводимых мероприятий в СМИ, вывоз мусора и приобретение хозинвентаря.</t>
  </si>
  <si>
    <t>Произведена оплата работы специалиста в сфере обращения с твердыми коммунальными отходами. Размещено 2 статьи по раздельному накоплению ТКО на официальном сайте администрации города и в социальных сетях Интернет.</t>
  </si>
  <si>
    <t>На реализацию мероприятия заключен муниципальный контракт №0187300019425000016 от 11.03.2025г. с ИП  Назарян Г.Н. Исполнение планируется во 2-3 кв. 2025 года.</t>
  </si>
  <si>
    <t>На стадии заключения муниципальный контракт с Федеральным бюджетным учреждением здравоохранения «Центр гигиены и эпидемиологии в ХМАО-Югре» на оказание услуг по дезинфекции и дератизации территорий (контроль эффективности).</t>
  </si>
  <si>
    <t>Заключены муниципальные контракты на выполнение работ по содержанию контейнерных площадок, находящихся в муниципальной собственности:
- №184 от 28.12.2025г. с ИП Мубораков А.А. на сумму 560,28 тыс. руб., 
- №0187300019425000005 от 12.02.2025г. с ИП Ситникова Е.М. оглы на сумму 1 159,9 тыс. руб.
Осуществляется ежедневная уборка 48 контейнерных площадок и вывоз крупногабаритного мусора 2 раза в неделю.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</si>
</sst>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7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16" fontId="2" fillId="0" borderId="1" xfId="0" applyNumberFormat="1" applyFont="1" applyFill="1" applyBorder="1" applyAlignment="1">
      <alignment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workbookViewId="0">
      <selection activeCell="H28" sqref="H28:H32"/>
    </sheetView>
  </sheetViews>
  <sheetFormatPr defaultRowHeight="15" x14ac:dyDescent="0.25"/>
  <cols>
    <col min="1" max="1" width="4.85546875" bestFit="1" customWidth="1"/>
    <col min="2" max="2" width="34.5703125" customWidth="1"/>
    <col min="3" max="3" width="20.7109375" customWidth="1"/>
    <col min="4" max="4" width="14.5703125" style="10" bestFit="1" customWidth="1"/>
    <col min="5" max="7" width="12.85546875" customWidth="1"/>
    <col min="8" max="8" width="55.42578125" customWidth="1"/>
  </cols>
  <sheetData>
    <row r="1" spans="1:8" x14ac:dyDescent="0.25">
      <c r="A1" s="14" t="s">
        <v>0</v>
      </c>
      <c r="B1" s="14"/>
      <c r="C1" s="14" t="s">
        <v>1</v>
      </c>
      <c r="D1" s="17" t="s">
        <v>15</v>
      </c>
      <c r="E1" s="18"/>
      <c r="F1" s="18"/>
      <c r="G1" s="19"/>
      <c r="H1" s="15" t="s">
        <v>2</v>
      </c>
    </row>
    <row r="2" spans="1:8" ht="38.25" x14ac:dyDescent="0.25">
      <c r="A2" s="14"/>
      <c r="B2" s="14"/>
      <c r="C2" s="14"/>
      <c r="D2" s="11" t="s">
        <v>13</v>
      </c>
      <c r="E2" s="1" t="s">
        <v>14</v>
      </c>
      <c r="F2" s="1" t="s">
        <v>3</v>
      </c>
      <c r="G2" s="1" t="s">
        <v>4</v>
      </c>
      <c r="H2" s="16"/>
    </row>
    <row r="3" spans="1:8" x14ac:dyDescent="0.25">
      <c r="A3" s="15" t="s">
        <v>11</v>
      </c>
      <c r="B3" s="20" t="s">
        <v>12</v>
      </c>
      <c r="C3" s="9" t="s">
        <v>5</v>
      </c>
      <c r="D3" s="4">
        <f>D13+D18+D23+D28+D33</f>
        <v>0</v>
      </c>
      <c r="E3" s="4">
        <f t="shared" ref="E3:F3" si="0">E13+E18+E23+E28+E33</f>
        <v>0</v>
      </c>
      <c r="F3" s="4">
        <f t="shared" si="0"/>
        <v>0</v>
      </c>
      <c r="G3" s="4">
        <v>0</v>
      </c>
      <c r="H3" s="25"/>
    </row>
    <row r="4" spans="1:8" ht="25.5" x14ac:dyDescent="0.25">
      <c r="A4" s="15"/>
      <c r="B4" s="20">
        <v>0</v>
      </c>
      <c r="C4" s="13" t="s">
        <v>18</v>
      </c>
      <c r="D4" s="4">
        <f t="shared" ref="D4:F6" si="1">D14+D19+D24+D29+D34</f>
        <v>3343.1</v>
      </c>
      <c r="E4" s="4">
        <f t="shared" si="1"/>
        <v>3343.1</v>
      </c>
      <c r="F4" s="4">
        <f t="shared" si="1"/>
        <v>113.3</v>
      </c>
      <c r="G4" s="4">
        <f t="shared" ref="G4:G37" si="2">F4/E4*100</f>
        <v>3.3890700248272556</v>
      </c>
      <c r="H4" s="25"/>
    </row>
    <row r="5" spans="1:8" x14ac:dyDescent="0.25">
      <c r="A5" s="15"/>
      <c r="B5" s="20">
        <v>0</v>
      </c>
      <c r="C5" s="13" t="s">
        <v>16</v>
      </c>
      <c r="D5" s="4">
        <f t="shared" si="1"/>
        <v>5440</v>
      </c>
      <c r="E5" s="4">
        <f t="shared" si="1"/>
        <v>5440</v>
      </c>
      <c r="F5" s="4">
        <f t="shared" si="1"/>
        <v>776.4</v>
      </c>
      <c r="G5" s="4">
        <f t="shared" si="2"/>
        <v>14.272058823529413</v>
      </c>
      <c r="H5" s="25"/>
    </row>
    <row r="6" spans="1:8" ht="25.5" x14ac:dyDescent="0.25">
      <c r="A6" s="15"/>
      <c r="B6" s="20"/>
      <c r="C6" s="12" t="s">
        <v>17</v>
      </c>
      <c r="D6" s="4">
        <f t="shared" si="1"/>
        <v>0</v>
      </c>
      <c r="E6" s="4">
        <f t="shared" si="1"/>
        <v>0</v>
      </c>
      <c r="F6" s="4">
        <f t="shared" si="1"/>
        <v>0</v>
      </c>
      <c r="G6" s="4">
        <v>0</v>
      </c>
      <c r="H6" s="25"/>
    </row>
    <row r="7" spans="1:8" x14ac:dyDescent="0.25">
      <c r="A7" s="15"/>
      <c r="B7" s="20"/>
      <c r="C7" s="3" t="s">
        <v>6</v>
      </c>
      <c r="D7" s="5">
        <f t="shared" ref="D7" si="3">SUM(D3:D6)</f>
        <v>8783.1</v>
      </c>
      <c r="E7" s="5">
        <f t="shared" ref="E7" si="4">SUM(E3:E6)</f>
        <v>8783.1</v>
      </c>
      <c r="F7" s="5">
        <f t="shared" ref="F7" si="5">SUM(F3:F6)</f>
        <v>889.69999999999993</v>
      </c>
      <c r="G7" s="5">
        <f t="shared" si="2"/>
        <v>10.129680864387288</v>
      </c>
      <c r="H7" s="25"/>
    </row>
    <row r="8" spans="1:8" s="8" customFormat="1" ht="15" hidden="1" customHeight="1" x14ac:dyDescent="0.25">
      <c r="A8" s="26" t="s">
        <v>7</v>
      </c>
      <c r="B8" s="25" t="s">
        <v>19</v>
      </c>
      <c r="C8" s="9" t="s">
        <v>5</v>
      </c>
      <c r="D8" s="6">
        <v>0</v>
      </c>
      <c r="E8" s="6">
        <v>0</v>
      </c>
      <c r="F8" s="6">
        <v>0</v>
      </c>
      <c r="G8" s="4">
        <v>0</v>
      </c>
      <c r="H8" s="25"/>
    </row>
    <row r="9" spans="1:8" s="8" customFormat="1" ht="25.5" hidden="1" x14ac:dyDescent="0.25">
      <c r="A9" s="26"/>
      <c r="B9" s="25"/>
      <c r="C9" s="13" t="s">
        <v>18</v>
      </c>
      <c r="D9" s="4">
        <v>0</v>
      </c>
      <c r="E9" s="4">
        <v>0</v>
      </c>
      <c r="F9" s="4">
        <v>0</v>
      </c>
      <c r="G9" s="4">
        <v>0</v>
      </c>
      <c r="H9" s="25"/>
    </row>
    <row r="10" spans="1:8" s="8" customFormat="1" hidden="1" x14ac:dyDescent="0.25">
      <c r="A10" s="26"/>
      <c r="B10" s="25"/>
      <c r="C10" s="13" t="s">
        <v>16</v>
      </c>
      <c r="D10" s="4">
        <v>0</v>
      </c>
      <c r="E10" s="4">
        <v>0</v>
      </c>
      <c r="F10" s="4">
        <v>0</v>
      </c>
      <c r="G10" s="4">
        <v>0</v>
      </c>
      <c r="H10" s="25"/>
    </row>
    <row r="11" spans="1:8" s="8" customFormat="1" ht="25.5" hidden="1" x14ac:dyDescent="0.25">
      <c r="A11" s="26"/>
      <c r="B11" s="25"/>
      <c r="C11" s="12" t="s">
        <v>17</v>
      </c>
      <c r="D11" s="4">
        <v>0</v>
      </c>
      <c r="E11" s="4">
        <v>0</v>
      </c>
      <c r="F11" s="4">
        <v>0</v>
      </c>
      <c r="G11" s="4">
        <v>0</v>
      </c>
      <c r="H11" s="25"/>
    </row>
    <row r="12" spans="1:8" s="8" customFormat="1" hidden="1" x14ac:dyDescent="0.25">
      <c r="A12" s="26"/>
      <c r="B12" s="25"/>
      <c r="C12" s="7" t="s">
        <v>6</v>
      </c>
      <c r="D12" s="4">
        <f t="shared" ref="D12" si="6">SUM(D8:D11)</f>
        <v>0</v>
      </c>
      <c r="E12" s="4">
        <f t="shared" ref="E12" si="7">SUM(E8:E11)</f>
        <v>0</v>
      </c>
      <c r="F12" s="4">
        <f t="shared" ref="F12" si="8">SUM(F8:F11)</f>
        <v>0</v>
      </c>
      <c r="G12" s="4">
        <v>0</v>
      </c>
      <c r="H12" s="25"/>
    </row>
    <row r="13" spans="1:8" ht="15" customHeight="1" x14ac:dyDescent="0.25">
      <c r="A13" s="26" t="s">
        <v>20</v>
      </c>
      <c r="B13" s="25" t="s">
        <v>21</v>
      </c>
      <c r="C13" s="9" t="s">
        <v>5</v>
      </c>
      <c r="D13" s="6">
        <v>0</v>
      </c>
      <c r="E13" s="6">
        <v>0</v>
      </c>
      <c r="F13" s="6">
        <v>0</v>
      </c>
      <c r="G13" s="4">
        <v>0</v>
      </c>
      <c r="H13" s="25" t="s">
        <v>27</v>
      </c>
    </row>
    <row r="14" spans="1:8" ht="25.5" x14ac:dyDescent="0.25">
      <c r="A14" s="26"/>
      <c r="B14" s="25"/>
      <c r="C14" s="13" t="s">
        <v>18</v>
      </c>
      <c r="D14" s="4">
        <v>0</v>
      </c>
      <c r="E14" s="4">
        <v>0</v>
      </c>
      <c r="F14" s="4">
        <v>0</v>
      </c>
      <c r="G14" s="4">
        <v>0</v>
      </c>
      <c r="H14" s="25"/>
    </row>
    <row r="15" spans="1:8" x14ac:dyDescent="0.25">
      <c r="A15" s="26"/>
      <c r="B15" s="25"/>
      <c r="C15" s="13" t="s">
        <v>16</v>
      </c>
      <c r="D15" s="4">
        <v>397</v>
      </c>
      <c r="E15" s="4">
        <v>397</v>
      </c>
      <c r="F15" s="4">
        <v>0</v>
      </c>
      <c r="G15" s="4">
        <f t="shared" si="2"/>
        <v>0</v>
      </c>
      <c r="H15" s="25"/>
    </row>
    <row r="16" spans="1:8" ht="25.5" x14ac:dyDescent="0.25">
      <c r="A16" s="26"/>
      <c r="B16" s="25"/>
      <c r="C16" s="12" t="s">
        <v>17</v>
      </c>
      <c r="D16" s="4">
        <v>0</v>
      </c>
      <c r="E16" s="4">
        <v>0</v>
      </c>
      <c r="F16" s="4">
        <v>0</v>
      </c>
      <c r="G16" s="4">
        <v>0</v>
      </c>
      <c r="H16" s="25"/>
    </row>
    <row r="17" spans="1:8" x14ac:dyDescent="0.25">
      <c r="A17" s="26"/>
      <c r="B17" s="25"/>
      <c r="C17" s="2" t="s">
        <v>6</v>
      </c>
      <c r="D17" s="4">
        <f t="shared" ref="D17" si="9">SUM(D13:D16)</f>
        <v>397</v>
      </c>
      <c r="E17" s="4">
        <f t="shared" ref="E17" si="10">SUM(E13:E16)</f>
        <v>397</v>
      </c>
      <c r="F17" s="4">
        <f t="shared" ref="F17" si="11">SUM(F13:F16)</f>
        <v>0</v>
      </c>
      <c r="G17" s="4">
        <f t="shared" si="2"/>
        <v>0</v>
      </c>
      <c r="H17" s="25"/>
    </row>
    <row r="18" spans="1:8" ht="15" customHeight="1" x14ac:dyDescent="0.25">
      <c r="A18" s="26" t="s">
        <v>22</v>
      </c>
      <c r="B18" s="25" t="s">
        <v>23</v>
      </c>
      <c r="C18" s="9" t="s">
        <v>5</v>
      </c>
      <c r="D18" s="6">
        <v>0</v>
      </c>
      <c r="E18" s="6">
        <v>0</v>
      </c>
      <c r="F18" s="6">
        <v>0</v>
      </c>
      <c r="G18" s="4">
        <v>0</v>
      </c>
      <c r="H18" s="25" t="s">
        <v>28</v>
      </c>
    </row>
    <row r="19" spans="1:8" ht="25.5" x14ac:dyDescent="0.25">
      <c r="A19" s="26"/>
      <c r="B19" s="25"/>
      <c r="C19" s="13" t="s">
        <v>18</v>
      </c>
      <c r="D19" s="6">
        <v>120</v>
      </c>
      <c r="E19" s="6">
        <v>120</v>
      </c>
      <c r="F19" s="6">
        <v>113.3</v>
      </c>
      <c r="G19" s="4">
        <f t="shared" si="2"/>
        <v>94.416666666666657</v>
      </c>
      <c r="H19" s="25"/>
    </row>
    <row r="20" spans="1:8" x14ac:dyDescent="0.25">
      <c r="A20" s="26"/>
      <c r="B20" s="25"/>
      <c r="C20" s="13" t="s">
        <v>16</v>
      </c>
      <c r="D20" s="6">
        <v>0</v>
      </c>
      <c r="E20" s="6">
        <v>0</v>
      </c>
      <c r="F20" s="6">
        <v>0</v>
      </c>
      <c r="G20" s="4">
        <v>0</v>
      </c>
      <c r="H20" s="25"/>
    </row>
    <row r="21" spans="1:8" ht="25.5" x14ac:dyDescent="0.25">
      <c r="A21" s="26"/>
      <c r="B21" s="25"/>
      <c r="C21" s="12" t="s">
        <v>17</v>
      </c>
      <c r="D21" s="6">
        <v>0</v>
      </c>
      <c r="E21" s="6">
        <v>0</v>
      </c>
      <c r="F21" s="6">
        <v>0</v>
      </c>
      <c r="G21" s="4">
        <v>0</v>
      </c>
      <c r="H21" s="25"/>
    </row>
    <row r="22" spans="1:8" x14ac:dyDescent="0.25">
      <c r="A22" s="26"/>
      <c r="B22" s="25"/>
      <c r="C22" s="2" t="s">
        <v>6</v>
      </c>
      <c r="D22" s="4">
        <f t="shared" ref="D22" si="12">SUM(D18:D21)</f>
        <v>120</v>
      </c>
      <c r="E22" s="4">
        <f t="shared" ref="E22" si="13">SUM(E18:E21)</f>
        <v>120</v>
      </c>
      <c r="F22" s="4">
        <f t="shared" ref="F22" si="14">SUM(F18:F21)</f>
        <v>113.3</v>
      </c>
      <c r="G22" s="4">
        <f t="shared" si="2"/>
        <v>94.416666666666657</v>
      </c>
      <c r="H22" s="25"/>
    </row>
    <row r="23" spans="1:8" ht="15" customHeight="1" x14ac:dyDescent="0.25">
      <c r="A23" s="27" t="s">
        <v>8</v>
      </c>
      <c r="B23" s="21" t="s">
        <v>24</v>
      </c>
      <c r="C23" s="9" t="s">
        <v>5</v>
      </c>
      <c r="D23" s="6">
        <v>0</v>
      </c>
      <c r="E23" s="6">
        <v>0</v>
      </c>
      <c r="F23" s="6">
        <v>0</v>
      </c>
      <c r="G23" s="4">
        <v>0</v>
      </c>
      <c r="H23" s="24" t="s">
        <v>29</v>
      </c>
    </row>
    <row r="24" spans="1:8" ht="25.5" x14ac:dyDescent="0.25">
      <c r="A24" s="28"/>
      <c r="B24" s="22"/>
      <c r="C24" s="13" t="s">
        <v>18</v>
      </c>
      <c r="D24" s="6">
        <v>0</v>
      </c>
      <c r="E24" s="6">
        <v>0</v>
      </c>
      <c r="F24" s="6">
        <v>0</v>
      </c>
      <c r="G24" s="4">
        <v>0</v>
      </c>
      <c r="H24" s="24"/>
    </row>
    <row r="25" spans="1:8" x14ac:dyDescent="0.25">
      <c r="A25" s="28"/>
      <c r="B25" s="22"/>
      <c r="C25" s="13" t="s">
        <v>16</v>
      </c>
      <c r="D25" s="6">
        <v>2943</v>
      </c>
      <c r="E25" s="6">
        <v>2943</v>
      </c>
      <c r="F25" s="6">
        <v>0</v>
      </c>
      <c r="G25" s="4">
        <f t="shared" si="2"/>
        <v>0</v>
      </c>
      <c r="H25" s="24"/>
    </row>
    <row r="26" spans="1:8" ht="25.5" x14ac:dyDescent="0.25">
      <c r="A26" s="28"/>
      <c r="B26" s="22"/>
      <c r="C26" s="12" t="s">
        <v>17</v>
      </c>
      <c r="D26" s="6">
        <v>0</v>
      </c>
      <c r="E26" s="6">
        <v>0</v>
      </c>
      <c r="F26" s="6">
        <v>0</v>
      </c>
      <c r="G26" s="4">
        <v>0</v>
      </c>
      <c r="H26" s="24"/>
    </row>
    <row r="27" spans="1:8" x14ac:dyDescent="0.25">
      <c r="A27" s="29"/>
      <c r="B27" s="23"/>
      <c r="C27" s="2" t="s">
        <v>6</v>
      </c>
      <c r="D27" s="4">
        <f t="shared" ref="D27" si="15">SUM(D23:D26)</f>
        <v>2943</v>
      </c>
      <c r="E27" s="4">
        <f t="shared" ref="E27" si="16">SUM(E23:E26)</f>
        <v>2943</v>
      </c>
      <c r="F27" s="4">
        <f t="shared" ref="F27" si="17">SUM(F23:F26)</f>
        <v>0</v>
      </c>
      <c r="G27" s="4">
        <f t="shared" si="2"/>
        <v>0</v>
      </c>
      <c r="H27" s="24"/>
    </row>
    <row r="28" spans="1:8" ht="24.95" customHeight="1" x14ac:dyDescent="0.25">
      <c r="A28" s="27" t="s">
        <v>9</v>
      </c>
      <c r="B28" s="21" t="s">
        <v>25</v>
      </c>
      <c r="C28" s="9" t="s">
        <v>5</v>
      </c>
      <c r="D28" s="6">
        <v>0</v>
      </c>
      <c r="E28" s="6">
        <v>0</v>
      </c>
      <c r="F28" s="6">
        <v>0</v>
      </c>
      <c r="G28" s="4">
        <v>0</v>
      </c>
      <c r="H28" s="25" t="s">
        <v>31</v>
      </c>
    </row>
    <row r="29" spans="1:8" ht="24.95" customHeight="1" x14ac:dyDescent="0.25">
      <c r="A29" s="28"/>
      <c r="B29" s="22"/>
      <c r="C29" s="13" t="s">
        <v>18</v>
      </c>
      <c r="D29" s="6">
        <v>0</v>
      </c>
      <c r="E29" s="6">
        <v>0</v>
      </c>
      <c r="F29" s="6">
        <v>0</v>
      </c>
      <c r="G29" s="4">
        <v>0</v>
      </c>
      <c r="H29" s="25"/>
    </row>
    <row r="30" spans="1:8" ht="24.95" customHeight="1" x14ac:dyDescent="0.25">
      <c r="A30" s="28"/>
      <c r="B30" s="22"/>
      <c r="C30" s="13" t="s">
        <v>16</v>
      </c>
      <c r="D30" s="6">
        <v>2100</v>
      </c>
      <c r="E30" s="6">
        <v>2100</v>
      </c>
      <c r="F30" s="6">
        <v>776.4</v>
      </c>
      <c r="G30" s="4">
        <f t="shared" si="2"/>
        <v>36.971428571428575</v>
      </c>
      <c r="H30" s="25"/>
    </row>
    <row r="31" spans="1:8" ht="24.95" customHeight="1" x14ac:dyDescent="0.25">
      <c r="A31" s="28"/>
      <c r="B31" s="22"/>
      <c r="C31" s="12" t="s">
        <v>17</v>
      </c>
      <c r="D31" s="6">
        <v>0</v>
      </c>
      <c r="E31" s="6">
        <v>0</v>
      </c>
      <c r="F31" s="6">
        <v>0</v>
      </c>
      <c r="G31" s="4">
        <v>0</v>
      </c>
      <c r="H31" s="25"/>
    </row>
    <row r="32" spans="1:8" ht="24.95" customHeight="1" x14ac:dyDescent="0.25">
      <c r="A32" s="29"/>
      <c r="B32" s="23"/>
      <c r="C32" s="2" t="s">
        <v>6</v>
      </c>
      <c r="D32" s="4">
        <f t="shared" ref="D32" si="18">SUM(D28:D31)</f>
        <v>2100</v>
      </c>
      <c r="E32" s="4">
        <f t="shared" ref="E32" si="19">SUM(E28:E31)</f>
        <v>2100</v>
      </c>
      <c r="F32" s="4">
        <f t="shared" ref="F32" si="20">SUM(F28:F31)</f>
        <v>776.4</v>
      </c>
      <c r="G32" s="4">
        <f t="shared" si="2"/>
        <v>36.971428571428575</v>
      </c>
      <c r="H32" s="25"/>
    </row>
    <row r="33" spans="1:8" ht="15" customHeight="1" x14ac:dyDescent="0.25">
      <c r="A33" s="26" t="s">
        <v>10</v>
      </c>
      <c r="B33" s="25" t="s">
        <v>26</v>
      </c>
      <c r="C33" s="9" t="s">
        <v>5</v>
      </c>
      <c r="D33" s="6">
        <v>0</v>
      </c>
      <c r="E33" s="6">
        <v>0</v>
      </c>
      <c r="F33" s="6">
        <v>0</v>
      </c>
      <c r="G33" s="4">
        <v>0</v>
      </c>
      <c r="H33" s="25" t="s">
        <v>30</v>
      </c>
    </row>
    <row r="34" spans="1:8" ht="25.5" x14ac:dyDescent="0.25">
      <c r="A34" s="26"/>
      <c r="B34" s="25"/>
      <c r="C34" s="13" t="s">
        <v>18</v>
      </c>
      <c r="D34" s="6">
        <v>3223.1</v>
      </c>
      <c r="E34" s="6">
        <v>3223.1</v>
      </c>
      <c r="F34" s="6">
        <v>0</v>
      </c>
      <c r="G34" s="4">
        <f t="shared" si="2"/>
        <v>0</v>
      </c>
      <c r="H34" s="25"/>
    </row>
    <row r="35" spans="1:8" x14ac:dyDescent="0.25">
      <c r="A35" s="26"/>
      <c r="B35" s="25"/>
      <c r="C35" s="13" t="s">
        <v>16</v>
      </c>
      <c r="D35" s="6">
        <v>0</v>
      </c>
      <c r="E35" s="6">
        <v>0</v>
      </c>
      <c r="F35" s="6">
        <v>0</v>
      </c>
      <c r="G35" s="4">
        <v>0</v>
      </c>
      <c r="H35" s="25"/>
    </row>
    <row r="36" spans="1:8" ht="25.5" x14ac:dyDescent="0.25">
      <c r="A36" s="26"/>
      <c r="B36" s="25"/>
      <c r="C36" s="12" t="s">
        <v>17</v>
      </c>
      <c r="D36" s="6">
        <v>0</v>
      </c>
      <c r="E36" s="6">
        <v>0</v>
      </c>
      <c r="F36" s="6">
        <v>0</v>
      </c>
      <c r="G36" s="4">
        <v>0</v>
      </c>
      <c r="H36" s="25"/>
    </row>
    <row r="37" spans="1:8" x14ac:dyDescent="0.25">
      <c r="A37" s="26"/>
      <c r="B37" s="25"/>
      <c r="C37" s="2" t="s">
        <v>6</v>
      </c>
      <c r="D37" s="4">
        <f t="shared" ref="D37" si="21">SUM(D33:D36)</f>
        <v>3223.1</v>
      </c>
      <c r="E37" s="4">
        <f t="shared" ref="E37" si="22">SUM(E33:E36)</f>
        <v>3223.1</v>
      </c>
      <c r="F37" s="4">
        <f t="shared" ref="F37" si="23">SUM(F33:F36)</f>
        <v>0</v>
      </c>
      <c r="G37" s="4">
        <f t="shared" si="2"/>
        <v>0</v>
      </c>
      <c r="H37" s="25"/>
    </row>
  </sheetData>
  <mergeCells count="25">
    <mergeCell ref="A8:A12"/>
    <mergeCell ref="B8:B12"/>
    <mergeCell ref="H8:H12"/>
    <mergeCell ref="A28:A32"/>
    <mergeCell ref="B28:B32"/>
    <mergeCell ref="H28:H32"/>
    <mergeCell ref="B23:B27"/>
    <mergeCell ref="H23:H27"/>
    <mergeCell ref="A33:A37"/>
    <mergeCell ref="B33:B37"/>
    <mergeCell ref="H33:H37"/>
    <mergeCell ref="A13:A17"/>
    <mergeCell ref="B13:B17"/>
    <mergeCell ref="H13:H17"/>
    <mergeCell ref="A18:A22"/>
    <mergeCell ref="B18:B22"/>
    <mergeCell ref="H18:H22"/>
    <mergeCell ref="A23:A27"/>
    <mergeCell ref="A1:B2"/>
    <mergeCell ref="C1:C2"/>
    <mergeCell ref="H1:H2"/>
    <mergeCell ref="D1:G1"/>
    <mergeCell ref="A3:A7"/>
    <mergeCell ref="B3:B7"/>
    <mergeCell ref="H3:H7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Эколог. без.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Шестакова Ольга</cp:lastModifiedBy>
  <cp:lastPrinted>2025-04-11T06:07:49Z</cp:lastPrinted>
  <dcterms:created xsi:type="dcterms:W3CDTF">2006-09-16T00:00:00Z</dcterms:created>
  <dcterms:modified xsi:type="dcterms:W3CDTF">2025-04-17T09:10:02Z</dcterms:modified>
</cp:coreProperties>
</file>