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6735"/>
  </bookViews>
  <sheets>
    <sheet name="Лист1" sheetId="1" r:id="rId1"/>
  </sheets>
  <definedNames>
    <definedName name="_xlnm.Print_Area" localSheetId="0">Лист1!$A$1:$K$14</definedName>
  </definedNames>
  <calcPr calcId="152511"/>
</workbook>
</file>

<file path=xl/calcChain.xml><?xml version="1.0" encoding="utf-8"?>
<calcChain xmlns="http://schemas.openxmlformats.org/spreadsheetml/2006/main">
  <c r="D14" i="1" l="1"/>
  <c r="C14" i="1"/>
  <c r="E14" i="1" l="1"/>
  <c r="I11" i="1" l="1"/>
  <c r="E9" i="1" l="1"/>
  <c r="I13" i="1" l="1"/>
  <c r="I10" i="1" l="1"/>
  <c r="I9" i="1" l="1"/>
  <c r="I7" i="1"/>
</calcChain>
</file>

<file path=xl/sharedStrings.xml><?xml version="1.0" encoding="utf-8"?>
<sst xmlns="http://schemas.openxmlformats.org/spreadsheetml/2006/main" count="41" uniqueCount="39">
  <si>
    <t>Муниципальная программа</t>
  </si>
  <si>
    <t>-</t>
  </si>
  <si>
    <t>% исполнения</t>
  </si>
  <si>
    <t>Предусмотрено финансирование для реализации мероприятий регионального проекта тыс.руб.</t>
  </si>
  <si>
    <t>Фактически  профинансировано на реализацию мероприятий регионального проекта (освоено), тыс.руб.</t>
  </si>
  <si>
    <t>% достижения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</si>
  <si>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 %</t>
  </si>
  <si>
    <t>Создание условий для повышения уровня комплектования муниципальной общедоступной библиотеки, роста востребованности библиотек у населения.
В рамках проекта планируется пополнение книжных фондов библиотек, оформление периодической подписки.</t>
  </si>
  <si>
    <t>В рамках реализации РП запланирована реконструкция объекта: "Путепровод через железнодорожные пути в г. Пыть-Ях". Протяженность объекта 166,97 м.</t>
  </si>
  <si>
    <t>Число посещений культурных
мероприятий (тыс.ед)</t>
  </si>
  <si>
    <t>Развитие образования в городе Пыть-Яхе (постановление администрации от 28.12.2023 № 373-па)</t>
  </si>
  <si>
    <t>Культурное пространство города Пыть-Яха (Постановление администрации от 29.12.2023 № 392-па)</t>
  </si>
  <si>
    <t>Развитие жилищной сферы в городе Пыть-Яхе (Постановление администрации от 28.12.2023 № 372-па)</t>
  </si>
  <si>
    <t>Современная транспортная система города Пыть-Яха (постановление администрации от 29.12.2023 N 393-па)</t>
  </si>
  <si>
    <t>Развитие физической культуры и спорта в городе Пыть-Яхе (постановление администрации от 29.12.2023 N 395-па)</t>
  </si>
  <si>
    <t>Наименование Регионального проекта</t>
  </si>
  <si>
    <t>Финансовое обеспечение</t>
  </si>
  <si>
    <t>Наименование показателя</t>
  </si>
  <si>
    <t>ПЛАН</t>
  </si>
  <si>
    <t>ФАКТ</t>
  </si>
  <si>
    <t>Целевые показатели</t>
  </si>
  <si>
    <t>Комментарии</t>
  </si>
  <si>
    <t>Реализация региональных не входящих в состав национальных проектов РФ по городу Пыть-Яху</t>
  </si>
  <si>
    <t xml:space="preserve">Повышение финансовой грамотности
</t>
  </si>
  <si>
    <t>Сохранение культурного и исторического наследия</t>
  </si>
  <si>
    <t>Содействие субъектам РФ в реализации полномочий по оказанию государственной поддержки гражданам в обеспечении жильем и оплате жилищно-коммунальных услуг</t>
  </si>
  <si>
    <t xml:space="preserve">Строительство (реконструкция) автомобильных дорог общего пользования местного значения
</t>
  </si>
  <si>
    <t>Развитие спорта высших достижений</t>
  </si>
  <si>
    <t>Итого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</si>
  <si>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</t>
  </si>
  <si>
    <t>На 01.04.2025 года: количество проведенных мероприятий составило 470 ед., число посещений культурных мероприятий составило 98 872 ед., в т.ч. число обращений к цифровым ресурсам в сфере культуры - 14 602 ед.</t>
  </si>
  <si>
    <t xml:space="preserve">Обеспечение непрерывного повышения квалификации педагогических работников общеобразовательных организаций по программам "Основы финансовой грамотности". По состоянию на 01.04.2025 году повышение квалификации педагогических работников не проводилось.
</t>
  </si>
  <si>
    <t>Количество проведенных мероприятий по комплектованию
книжных фондов библиотек
муниципальных образований и
государственных общедоступных
библиотек субъектов Российской Федерации (ед.)</t>
  </si>
  <si>
    <t>Количество переселенных граждан из не предназначенных для проживания строений, созданных в период промышленного
освоения Сибири и Дальнего Востока, а также жилых помещений, не отвечающих
требованиям в связи спревышением предельно
допустимой концентрации фенола и (или) формальдегида и
находящихся на территории ХМАО-Югры</t>
  </si>
  <si>
    <t>По состоянию на отчетную дату на территории города граждане, соответствующей категории отсутсвуют.</t>
  </si>
  <si>
    <t>Количество реализованых
мероприятия по обеспечению условий для подготовки спортивного резерва</t>
  </si>
  <si>
    <t>По состоянию на отчетную дату мероприятия по подготовке спортивного резерва не проводились</t>
  </si>
  <si>
    <t>№
п/п</t>
  </si>
  <si>
    <t>Приложение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</si>
</sst>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3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4" fontId="2" fillId="2" borderId="3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4" fontId="2" fillId="2" borderId="2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/>
    <xf numFmtId="0" fontId="3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4" fontId="2" fillId="2" borderId="2" xfId="0" applyNumberFormat="1" applyFont="1" applyFill="1" applyBorder="1" applyAlignment="1">
      <alignment horizontal="center" vertical="top" wrapText="1"/>
    </xf>
    <xf numFmtId="4" fontId="2" fillId="2" borderId="3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left" wrapText="1"/>
    </xf>
    <xf numFmtId="0" fontId="2" fillId="0" borderId="8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view="pageBreakPreview" zoomScale="90" zoomScaleNormal="80" zoomScaleSheetLayoutView="90" workbookViewId="0">
      <selection activeCell="K2" sqref="K2"/>
    </sheetView>
  </sheetViews>
  <sheetFormatPr defaultRowHeight="15.75" x14ac:dyDescent="0.25"/>
  <cols>
    <col min="1" max="1" width="5.42578125" style="1" customWidth="1"/>
    <col min="2" max="2" width="24.42578125" style="2" customWidth="1"/>
    <col min="3" max="4" width="20.85546875" style="1" customWidth="1"/>
    <col min="5" max="5" width="14.28515625" style="1" customWidth="1"/>
    <col min="6" max="6" width="37.140625" style="1" customWidth="1"/>
    <col min="7" max="8" width="7.7109375" style="1" bestFit="1" customWidth="1"/>
    <col min="9" max="9" width="13.42578125" style="1" customWidth="1"/>
    <col min="10" max="10" width="51.42578125" style="1" customWidth="1"/>
    <col min="11" max="11" width="41.85546875" style="1" customWidth="1"/>
    <col min="12" max="16384" width="9.140625" style="1"/>
  </cols>
  <sheetData>
    <row r="1" spans="1:11" x14ac:dyDescent="0.25">
      <c r="J1" s="3"/>
      <c r="K1" s="4" t="s">
        <v>38</v>
      </c>
    </row>
    <row r="2" spans="1:11" x14ac:dyDescent="0.25">
      <c r="J2" s="3"/>
    </row>
    <row r="3" spans="1:11" x14ac:dyDescent="0.25">
      <c r="A3" s="26" t="s">
        <v>22</v>
      </c>
      <c r="B3" s="26"/>
      <c r="C3" s="26"/>
      <c r="D3" s="26"/>
      <c r="E3" s="26"/>
      <c r="F3" s="26"/>
      <c r="G3" s="26"/>
      <c r="H3" s="26"/>
      <c r="I3" s="26"/>
      <c r="J3" s="26"/>
    </row>
    <row r="5" spans="1:11" x14ac:dyDescent="0.25">
      <c r="A5" s="45" t="s">
        <v>37</v>
      </c>
      <c r="B5" s="45" t="s">
        <v>15</v>
      </c>
      <c r="C5" s="42" t="s">
        <v>16</v>
      </c>
      <c r="D5" s="43"/>
      <c r="E5" s="44"/>
      <c r="F5" s="42" t="s">
        <v>20</v>
      </c>
      <c r="G5" s="43"/>
      <c r="H5" s="43"/>
      <c r="I5" s="44"/>
      <c r="J5" s="45" t="s">
        <v>21</v>
      </c>
      <c r="K5" s="45" t="s">
        <v>0</v>
      </c>
    </row>
    <row r="6" spans="1:11" ht="110.25" x14ac:dyDescent="0.25">
      <c r="A6" s="46"/>
      <c r="B6" s="46"/>
      <c r="C6" s="5" t="s">
        <v>3</v>
      </c>
      <c r="D6" s="5" t="s">
        <v>4</v>
      </c>
      <c r="E6" s="5" t="s">
        <v>2</v>
      </c>
      <c r="F6" s="5" t="s">
        <v>17</v>
      </c>
      <c r="G6" s="5" t="s">
        <v>18</v>
      </c>
      <c r="H6" s="5" t="s">
        <v>19</v>
      </c>
      <c r="I6" s="5" t="s">
        <v>5</v>
      </c>
      <c r="J6" s="46"/>
      <c r="K6" s="46"/>
    </row>
    <row r="7" spans="1:11" x14ac:dyDescent="0.25">
      <c r="A7" s="35">
        <v>1</v>
      </c>
      <c r="B7" s="29" t="s">
        <v>23</v>
      </c>
      <c r="C7" s="31" t="s">
        <v>1</v>
      </c>
      <c r="D7" s="31" t="s">
        <v>1</v>
      </c>
      <c r="E7" s="31" t="s">
        <v>1</v>
      </c>
      <c r="F7" s="33" t="s">
        <v>6</v>
      </c>
      <c r="G7" s="27">
        <v>53.9</v>
      </c>
      <c r="H7" s="27">
        <v>0</v>
      </c>
      <c r="I7" s="37">
        <f>H7/G7</f>
        <v>0</v>
      </c>
      <c r="J7" s="33" t="s">
        <v>31</v>
      </c>
      <c r="K7" s="33" t="s">
        <v>10</v>
      </c>
    </row>
    <row r="8" spans="1:11" x14ac:dyDescent="0.25">
      <c r="A8" s="36"/>
      <c r="B8" s="30"/>
      <c r="C8" s="32"/>
      <c r="D8" s="32"/>
      <c r="E8" s="32"/>
      <c r="F8" s="34"/>
      <c r="G8" s="28"/>
      <c r="H8" s="28"/>
      <c r="I8" s="38"/>
      <c r="J8" s="34"/>
      <c r="K8" s="47"/>
    </row>
    <row r="9" spans="1:11" ht="78.75" x14ac:dyDescent="0.25">
      <c r="A9" s="27">
        <v>2</v>
      </c>
      <c r="B9" s="29" t="s">
        <v>24</v>
      </c>
      <c r="C9" s="37">
        <v>530.29999999999995</v>
      </c>
      <c r="D9" s="31">
        <v>289.7</v>
      </c>
      <c r="E9" s="31">
        <f>D9/C9*100</f>
        <v>54.629455025457297</v>
      </c>
      <c r="F9" s="6" t="s">
        <v>9</v>
      </c>
      <c r="G9" s="7">
        <v>416</v>
      </c>
      <c r="H9" s="7">
        <v>98.9</v>
      </c>
      <c r="I9" s="8">
        <f>H9/G9*100</f>
        <v>23.774038461538463</v>
      </c>
      <c r="J9" s="9" t="s">
        <v>30</v>
      </c>
      <c r="K9" s="33" t="s">
        <v>11</v>
      </c>
    </row>
    <row r="10" spans="1:11" ht="110.25" x14ac:dyDescent="0.25">
      <c r="A10" s="28"/>
      <c r="B10" s="30"/>
      <c r="C10" s="38"/>
      <c r="D10" s="32"/>
      <c r="E10" s="32"/>
      <c r="F10" s="10" t="s">
        <v>32</v>
      </c>
      <c r="G10" s="11">
        <v>1</v>
      </c>
      <c r="H10" s="11">
        <v>0</v>
      </c>
      <c r="I10" s="12">
        <f>H10/G10*100</f>
        <v>0</v>
      </c>
      <c r="J10" s="13" t="s">
        <v>7</v>
      </c>
      <c r="K10" s="34"/>
    </row>
    <row r="11" spans="1:11" ht="204.75" x14ac:dyDescent="0.25">
      <c r="A11" s="14">
        <v>3</v>
      </c>
      <c r="B11" s="15" t="s">
        <v>25</v>
      </c>
      <c r="C11" s="16">
        <v>83987.7</v>
      </c>
      <c r="D11" s="17">
        <v>0</v>
      </c>
      <c r="E11" s="17">
        <v>0</v>
      </c>
      <c r="F11" s="18" t="s">
        <v>33</v>
      </c>
      <c r="G11" s="19">
        <v>0.01</v>
      </c>
      <c r="H11" s="14">
        <v>0</v>
      </c>
      <c r="I11" s="20">
        <f>H11/G11*100</f>
        <v>0</v>
      </c>
      <c r="J11" s="21" t="s">
        <v>34</v>
      </c>
      <c r="K11" s="21" t="s">
        <v>12</v>
      </c>
    </row>
    <row r="12" spans="1:11" ht="126" x14ac:dyDescent="0.25">
      <c r="A12" s="19">
        <v>4</v>
      </c>
      <c r="B12" s="13" t="s">
        <v>26</v>
      </c>
      <c r="C12" s="17">
        <v>254935.1</v>
      </c>
      <c r="D12" s="17">
        <v>0</v>
      </c>
      <c r="E12" s="17">
        <v>0</v>
      </c>
      <c r="F12" s="18" t="s">
        <v>29</v>
      </c>
      <c r="G12" s="19">
        <v>0.17</v>
      </c>
      <c r="H12" s="19">
        <v>0</v>
      </c>
      <c r="I12" s="19">
        <v>100</v>
      </c>
      <c r="J12" s="18" t="s">
        <v>8</v>
      </c>
      <c r="K12" s="18" t="s">
        <v>13</v>
      </c>
    </row>
    <row r="13" spans="1:11" ht="63" x14ac:dyDescent="0.25">
      <c r="A13" s="7">
        <v>5</v>
      </c>
      <c r="B13" s="22" t="s">
        <v>27</v>
      </c>
      <c r="C13" s="7">
        <v>140.1</v>
      </c>
      <c r="D13" s="23">
        <v>0</v>
      </c>
      <c r="E13" s="23">
        <v>0</v>
      </c>
      <c r="F13" s="9" t="s">
        <v>35</v>
      </c>
      <c r="G13" s="7">
        <v>1</v>
      </c>
      <c r="H13" s="7">
        <v>0</v>
      </c>
      <c r="I13" s="8">
        <f>H13/G13*100</f>
        <v>0</v>
      </c>
      <c r="J13" s="9" t="s">
        <v>36</v>
      </c>
      <c r="K13" s="9" t="s">
        <v>14</v>
      </c>
    </row>
    <row r="14" spans="1:11" s="25" customFormat="1" x14ac:dyDescent="0.25">
      <c r="A14" s="48" t="s">
        <v>28</v>
      </c>
      <c r="B14" s="49"/>
      <c r="C14" s="24">
        <f>C9+C11+C12+C13</f>
        <v>339593.19999999995</v>
      </c>
      <c r="D14" s="24">
        <f>D9+D11+D12+D13</f>
        <v>289.7</v>
      </c>
      <c r="E14" s="24">
        <f>D14/C14*100</f>
        <v>8.5307950807024413E-2</v>
      </c>
      <c r="F14" s="50"/>
      <c r="G14" s="51"/>
      <c r="H14" s="51"/>
      <c r="I14" s="51"/>
      <c r="J14" s="51"/>
      <c r="K14" s="52"/>
    </row>
    <row r="15" spans="1:11" x14ac:dyDescent="0.25">
      <c r="A15" s="39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</row>
  </sheetData>
  <mergeCells count="27">
    <mergeCell ref="A15:K16"/>
    <mergeCell ref="C5:E5"/>
    <mergeCell ref="B5:B6"/>
    <mergeCell ref="A5:A6"/>
    <mergeCell ref="F5:I5"/>
    <mergeCell ref="K7:K8"/>
    <mergeCell ref="J5:J6"/>
    <mergeCell ref="K5:K6"/>
    <mergeCell ref="A14:B14"/>
    <mergeCell ref="F14:K14"/>
    <mergeCell ref="K9:K10"/>
    <mergeCell ref="H7:H8"/>
    <mergeCell ref="I7:I8"/>
    <mergeCell ref="A3:J3"/>
    <mergeCell ref="G7:G8"/>
    <mergeCell ref="A9:A10"/>
    <mergeCell ref="B7:B8"/>
    <mergeCell ref="C7:C8"/>
    <mergeCell ref="F7:F8"/>
    <mergeCell ref="D7:D8"/>
    <mergeCell ref="A7:A8"/>
    <mergeCell ref="E7:E8"/>
    <mergeCell ref="J7:J8"/>
    <mergeCell ref="B9:B10"/>
    <mergeCell ref="C9:C10"/>
    <mergeCell ref="D9:D10"/>
    <mergeCell ref="E9:E10"/>
  </mergeCells>
  <pageMargins left="0.23622047244094491" right="0" top="0" bottom="0" header="0.31496062992125984" footer="0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2025-04-24T05:21:55Z</dcterms:modified>
</cp:coreProperties>
</file>