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ok$\ПРОГРАММА Развитие муниципальной службы\2024\отчет за 2024 год\"/>
    </mc:Choice>
  </mc:AlternateContent>
  <bookViews>
    <workbookView xWindow="0" yWindow="0" windowWidth="9024" windowHeight="6816"/>
  </bookViews>
  <sheets>
    <sheet name="Муниц. служ." sheetId="1" r:id="rId1"/>
  </sheets>
  <calcPr calcId="152511"/>
</workbook>
</file>

<file path=xl/calcChain.xml><?xml version="1.0" encoding="utf-8"?>
<calcChain xmlns="http://schemas.openxmlformats.org/spreadsheetml/2006/main">
  <c r="F26" i="1" l="1"/>
  <c r="F6" i="1" s="1"/>
  <c r="F11" i="1"/>
  <c r="F5" i="1"/>
  <c r="F9" i="1"/>
  <c r="F4" i="1" s="1"/>
  <c r="F23" i="1"/>
  <c r="F13" i="1" s="1"/>
  <c r="F27" i="1"/>
  <c r="F25" i="1"/>
  <c r="F24" i="1"/>
  <c r="E33" i="1"/>
  <c r="F33" i="1"/>
  <c r="D33" i="1"/>
  <c r="E38" i="1"/>
  <c r="F38" i="1"/>
  <c r="D38" i="1"/>
  <c r="F28" i="1" l="1"/>
  <c r="F8" i="1"/>
  <c r="G38" i="1"/>
  <c r="G35" i="1"/>
  <c r="G34" i="1"/>
  <c r="G33" i="1"/>
  <c r="G31" i="1"/>
  <c r="G30" i="1"/>
  <c r="G28" i="1"/>
  <c r="G26" i="1"/>
  <c r="G25" i="1"/>
  <c r="G24" i="1"/>
  <c r="G23" i="1"/>
  <c r="G21" i="1"/>
  <c r="G16" i="1"/>
  <c r="G13" i="1"/>
  <c r="G11" i="1"/>
  <c r="G8" i="1"/>
  <c r="G6" i="1"/>
  <c r="G5" i="1"/>
  <c r="G4" i="1"/>
</calcChain>
</file>

<file path=xl/sharedStrings.xml><?xml version="1.0" encoding="utf-8"?>
<sst xmlns="http://schemas.openxmlformats.org/spreadsheetml/2006/main" count="62" uniqueCount="32">
  <si>
    <t>Муниципальная программа города Пыть-Яха</t>
  </si>
  <si>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</si>
  <si>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</si>
  <si>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</si>
  <si>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</si>
  <si>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</si>
  <si>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</si>
  <si>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</si>
  <si>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</si>
  <si>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</si>
  <si>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</si>
  <si>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2.</t>
  </si>
  <si>
    <t>2.1.</t>
  </si>
  <si>
    <t>2.2.</t>
  </si>
  <si>
    <t>1.2.</t>
  </si>
  <si>
    <t>1.3.</t>
  </si>
  <si>
    <t>19.</t>
  </si>
  <si>
    <t>Развитие муниципальной службы в городе Пыть-Яхе</t>
  </si>
  <si>
    <t>Направление (подпрограмма) "Повышение эффективности муниципального управления"</t>
  </si>
  <si>
    <t>Комплекс процессных мероприятий "Развитие кадровых, антикоррупционных технологий и кадрового состава"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</si>
  <si>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</si>
  <si>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Направление (подпрограмма) "Создание условий для развития муниципальной службы в муниципальном образовании город Пыть-Ях"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</si>
  <si>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</si>
  <si>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</si>
  <si>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На осуществление полномочий по государственной регистрации актов гражданского состояния (заработная плата, начисления на выплаты по оплате труда,  видеонаблюдение).</t>
  </si>
  <si>
    <t>Отчет о ходе реализации муниципальной программы "Развитие муниципальной службы в городе Пыть-Яхе"</t>
  </si>
  <si>
    <t>на 31.12.2024</t>
  </si>
  <si>
    <t xml:space="preserve">План по программе (с изменениями)  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</si>
  <si>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</si>
  <si>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 xml:space="preserve">Поощрены участники муниципальной управленческой команды за содействие в реализации полномочий участковых избирательных комиссий на территории города Пыть-Яха на выборах Президента Российской Федерации. Выплачена заработная плата и начисления на заработную плату за январь-декабрь 2024 г., единоврменное денежное поощрение к праздничным датам, произведена оплата льготного проезда и командировочных расходов, перечислений налогов. </t>
  </si>
  <si>
    <t>Дополнительное профессиональное образование в 2024 году за счет средств программы  получили 70 муниципальных служащих ОМСУ.</t>
  </si>
  <si>
    <t>Конкурс "Лучший муниципальный служащий города Пыть-Яха" признан несостоявшимся ввиду отсутствия участников.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</si>
</sst>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7" formatCode="_-* #,##0.0\ _₽_-;\-* #,##0.0\ _₽_-;_-* &quot;-&quot;??\ _₽_-;_-@_-"/>
    <numFmt numFmtId="168" formatCode="#,##0.00\ _₽"/>
  </numFmts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9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Normal="100" workbookViewId="0">
      <selection activeCell="G8" sqref="G8"/>
    </sheetView>
  </sheetViews>
  <sheetFormatPr defaultColWidth="9.109375" defaultRowHeight="13.2" x14ac:dyDescent="0.25"/>
  <cols>
    <col min="1" max="1" width="4.88671875" style="8" bestFit="1" customWidth="1"/>
    <col min="2" max="2" width="37.6640625" style="8" customWidth="1"/>
    <col min="3" max="3" width="20.44140625" style="8" customWidth="1"/>
    <col min="4" max="4" width="16.109375" style="12" customWidth="1"/>
    <col min="5" max="5" width="12.88671875" style="8" customWidth="1"/>
    <col min="6" max="6" width="12.88671875" style="12" customWidth="1"/>
    <col min="7" max="7" width="12.88671875" style="8" customWidth="1"/>
    <col min="8" max="8" width="40.44140625" style="8" customWidth="1"/>
    <col min="9" max="16384" width="9.109375" style="8"/>
  </cols>
  <sheetData>
    <row r="1" spans="1:8" ht="29.4" customHeight="1" x14ac:dyDescent="0.25">
      <c r="B1" s="34" t="s">
        <v>25</v>
      </c>
      <c r="C1" s="34"/>
      <c r="D1" s="34"/>
      <c r="E1" s="34"/>
      <c r="F1" s="34"/>
      <c r="G1" s="34"/>
      <c r="H1" s="34"/>
    </row>
    <row r="2" spans="1:8" ht="12.75" customHeight="1" x14ac:dyDescent="0.25">
      <c r="A2" s="27" t="s">
        <v>0</v>
      </c>
      <c r="B2" s="27"/>
      <c r="C2" s="27" t="s">
        <v>1</v>
      </c>
      <c r="D2" s="35" t="s">
        <v>26</v>
      </c>
      <c r="E2" s="36"/>
      <c r="F2" s="36"/>
      <c r="G2" s="37"/>
      <c r="H2" s="25" t="s">
        <v>28</v>
      </c>
    </row>
    <row r="3" spans="1:8" ht="39.6" x14ac:dyDescent="0.25">
      <c r="A3" s="27"/>
      <c r="B3" s="27"/>
      <c r="C3" s="27"/>
      <c r="D3" s="9" t="s">
        <v>27</v>
      </c>
      <c r="E3" s="1" t="s">
        <v>9</v>
      </c>
      <c r="F3" s="1" t="s">
        <v>2</v>
      </c>
      <c r="G3" s="1" t="s">
        <v>3</v>
      </c>
      <c r="H3" s="26"/>
    </row>
    <row r="4" spans="1:8" ht="13.8" x14ac:dyDescent="0.25">
      <c r="A4" s="25" t="s">
        <v>16</v>
      </c>
      <c r="B4" s="30" t="s">
        <v>17</v>
      </c>
      <c r="C4" s="19" t="s">
        <v>4</v>
      </c>
      <c r="D4" s="20">
        <v>4703.3</v>
      </c>
      <c r="E4" s="20">
        <v>4703.3</v>
      </c>
      <c r="F4" s="21">
        <f>F9+F24</f>
        <v>4703.3</v>
      </c>
      <c r="G4" s="21">
        <f>F4/E4*100</f>
        <v>100</v>
      </c>
      <c r="H4" s="31"/>
    </row>
    <row r="5" spans="1:8" ht="13.8" x14ac:dyDescent="0.25">
      <c r="A5" s="25"/>
      <c r="B5" s="30">
        <v>0</v>
      </c>
      <c r="C5" s="2" t="s">
        <v>5</v>
      </c>
      <c r="D5" s="14">
        <v>5540.7</v>
      </c>
      <c r="E5" s="14">
        <v>5540.7</v>
      </c>
      <c r="F5" s="6">
        <f t="shared" ref="F5:F6" si="0">F10+F25</f>
        <v>5540.7000000000007</v>
      </c>
      <c r="G5" s="6">
        <f t="shared" ref="G5:G38" si="1">F5/E5*100</f>
        <v>100.00000000000003</v>
      </c>
      <c r="H5" s="31"/>
    </row>
    <row r="6" spans="1:8" ht="13.8" x14ac:dyDescent="0.25">
      <c r="A6" s="25"/>
      <c r="B6" s="30">
        <v>0</v>
      </c>
      <c r="C6" s="2" t="s">
        <v>6</v>
      </c>
      <c r="D6" s="14">
        <v>650683.19999999995</v>
      </c>
      <c r="E6" s="14">
        <v>650683.19999999995</v>
      </c>
      <c r="F6" s="6">
        <f t="shared" si="0"/>
        <v>648301.1</v>
      </c>
      <c r="G6" s="6">
        <f t="shared" si="1"/>
        <v>99.633907867914843</v>
      </c>
      <c r="H6" s="31"/>
    </row>
    <row r="7" spans="1:8" x14ac:dyDescent="0.25">
      <c r="A7" s="25"/>
      <c r="B7" s="30"/>
      <c r="C7" s="4" t="s">
        <v>7</v>
      </c>
      <c r="D7" s="17">
        <v>0</v>
      </c>
      <c r="E7" s="17">
        <v>0</v>
      </c>
      <c r="F7" s="17">
        <v>0</v>
      </c>
      <c r="G7" s="6">
        <v>0</v>
      </c>
      <c r="H7" s="31"/>
    </row>
    <row r="8" spans="1:8" ht="13.8" x14ac:dyDescent="0.25">
      <c r="A8" s="25"/>
      <c r="B8" s="30"/>
      <c r="C8" s="5" t="s">
        <v>8</v>
      </c>
      <c r="D8" s="13">
        <v>660927.19999999995</v>
      </c>
      <c r="E8" s="13">
        <v>660927.19999999995</v>
      </c>
      <c r="F8" s="7">
        <f>SUM(F4:F7)</f>
        <v>658545.1</v>
      </c>
      <c r="G8" s="7">
        <f t="shared" si="1"/>
        <v>99.639582090130347</v>
      </c>
      <c r="H8" s="31"/>
    </row>
    <row r="9" spans="1:8" x14ac:dyDescent="0.25">
      <c r="A9" s="27" t="s">
        <v>10</v>
      </c>
      <c r="B9" s="30" t="s">
        <v>18</v>
      </c>
      <c r="C9" s="19" t="s">
        <v>4</v>
      </c>
      <c r="D9" s="22">
        <v>0</v>
      </c>
      <c r="E9" s="22">
        <v>0</v>
      </c>
      <c r="F9" s="21">
        <f>F14+F19</f>
        <v>0</v>
      </c>
      <c r="G9" s="21">
        <v>0</v>
      </c>
      <c r="H9" s="31"/>
    </row>
    <row r="10" spans="1:8" x14ac:dyDescent="0.25">
      <c r="A10" s="27"/>
      <c r="B10" s="30"/>
      <c r="C10" s="2" t="s">
        <v>5</v>
      </c>
      <c r="D10" s="17">
        <v>0</v>
      </c>
      <c r="E10" s="17">
        <v>0</v>
      </c>
      <c r="F10" s="17">
        <v>0</v>
      </c>
      <c r="G10" s="6">
        <v>0</v>
      </c>
      <c r="H10" s="31"/>
    </row>
    <row r="11" spans="1:8" ht="13.8" x14ac:dyDescent="0.25">
      <c r="A11" s="27"/>
      <c r="B11" s="30"/>
      <c r="C11" s="2" t="s">
        <v>6</v>
      </c>
      <c r="D11" s="15">
        <v>541</v>
      </c>
      <c r="E11" s="15">
        <v>541</v>
      </c>
      <c r="F11" s="6">
        <f t="shared" ref="F11:F13" si="2">F16+F21</f>
        <v>541</v>
      </c>
      <c r="G11" s="6">
        <f t="shared" si="1"/>
        <v>100</v>
      </c>
      <c r="H11" s="31"/>
    </row>
    <row r="12" spans="1:8" x14ac:dyDescent="0.25">
      <c r="A12" s="27"/>
      <c r="B12" s="30"/>
      <c r="C12" s="4" t="s">
        <v>7</v>
      </c>
      <c r="D12" s="11">
        <v>0</v>
      </c>
      <c r="E12" s="11">
        <v>0</v>
      </c>
      <c r="F12" s="17">
        <v>0</v>
      </c>
      <c r="G12" s="6">
        <v>0</v>
      </c>
      <c r="H12" s="31"/>
    </row>
    <row r="13" spans="1:8" ht="13.5" customHeight="1" x14ac:dyDescent="0.25">
      <c r="A13" s="27"/>
      <c r="B13" s="30"/>
      <c r="C13" s="5" t="s">
        <v>8</v>
      </c>
      <c r="D13" s="15">
        <v>541</v>
      </c>
      <c r="E13" s="15">
        <v>541</v>
      </c>
      <c r="F13" s="7">
        <f t="shared" si="2"/>
        <v>541</v>
      </c>
      <c r="G13" s="7">
        <f t="shared" si="1"/>
        <v>100</v>
      </c>
      <c r="H13" s="31"/>
    </row>
    <row r="14" spans="1:8" ht="13.2" customHeight="1" x14ac:dyDescent="0.25">
      <c r="A14" s="32" t="s">
        <v>14</v>
      </c>
      <c r="B14" s="24" t="s">
        <v>19</v>
      </c>
      <c r="C14" s="19" t="s">
        <v>4</v>
      </c>
      <c r="D14" s="22">
        <v>0</v>
      </c>
      <c r="E14" s="22">
        <v>0</v>
      </c>
      <c r="F14" s="21"/>
      <c r="G14" s="21">
        <v>0</v>
      </c>
      <c r="H14" s="24" t="s">
        <v>31</v>
      </c>
    </row>
    <row r="15" spans="1:8" x14ac:dyDescent="0.25">
      <c r="A15" s="32"/>
      <c r="B15" s="24"/>
      <c r="C15" s="2" t="s">
        <v>5</v>
      </c>
      <c r="D15" s="17">
        <v>0</v>
      </c>
      <c r="E15" s="17">
        <v>0</v>
      </c>
      <c r="F15" s="17">
        <v>0</v>
      </c>
      <c r="G15" s="6">
        <v>0</v>
      </c>
      <c r="H15" s="24"/>
    </row>
    <row r="16" spans="1:8" x14ac:dyDescent="0.25">
      <c r="A16" s="32"/>
      <c r="B16" s="24"/>
      <c r="C16" s="2" t="s">
        <v>6</v>
      </c>
      <c r="D16" s="17">
        <v>0</v>
      </c>
      <c r="E16" s="17">
        <v>0</v>
      </c>
      <c r="F16" s="17">
        <v>0</v>
      </c>
      <c r="G16" s="6" t="e">
        <f>F16/E16*100</f>
        <v>#DIV/0!</v>
      </c>
      <c r="H16" s="24"/>
    </row>
    <row r="17" spans="1:8" x14ac:dyDescent="0.25">
      <c r="A17" s="32"/>
      <c r="B17" s="24"/>
      <c r="C17" s="4" t="s">
        <v>7</v>
      </c>
      <c r="D17" s="17">
        <v>0</v>
      </c>
      <c r="E17" s="17">
        <v>0</v>
      </c>
      <c r="F17" s="17">
        <v>0</v>
      </c>
      <c r="G17" s="6">
        <v>0</v>
      </c>
      <c r="H17" s="24"/>
    </row>
    <row r="18" spans="1:8" x14ac:dyDescent="0.25">
      <c r="A18" s="32"/>
      <c r="B18" s="24"/>
      <c r="C18" s="3" t="s">
        <v>8</v>
      </c>
      <c r="D18" s="17">
        <v>0</v>
      </c>
      <c r="E18" s="17">
        <v>0</v>
      </c>
      <c r="F18" s="17">
        <v>0</v>
      </c>
      <c r="G18" s="6">
        <v>0</v>
      </c>
      <c r="H18" s="24"/>
    </row>
    <row r="19" spans="1:8" ht="23.1" customHeight="1" x14ac:dyDescent="0.25">
      <c r="A19" s="32" t="s">
        <v>15</v>
      </c>
      <c r="B19" s="33" t="s">
        <v>20</v>
      </c>
      <c r="C19" s="19" t="s">
        <v>4</v>
      </c>
      <c r="D19" s="22">
        <v>0</v>
      </c>
      <c r="E19" s="22">
        <v>0</v>
      </c>
      <c r="F19" s="21"/>
      <c r="G19" s="21">
        <v>0</v>
      </c>
      <c r="H19" s="24" t="s">
        <v>30</v>
      </c>
    </row>
    <row r="20" spans="1:8" ht="23.1" customHeight="1" x14ac:dyDescent="0.25">
      <c r="A20" s="32"/>
      <c r="B20" s="33"/>
      <c r="C20" s="2" t="s">
        <v>5</v>
      </c>
      <c r="D20" s="17">
        <v>0</v>
      </c>
      <c r="E20" s="17">
        <v>0</v>
      </c>
      <c r="F20" s="17">
        <v>0</v>
      </c>
      <c r="G20" s="6">
        <v>0</v>
      </c>
      <c r="H20" s="24"/>
    </row>
    <row r="21" spans="1:8" ht="23.1" customHeight="1" x14ac:dyDescent="0.25">
      <c r="A21" s="32"/>
      <c r="B21" s="33"/>
      <c r="C21" s="2" t="s">
        <v>6</v>
      </c>
      <c r="D21" s="15">
        <v>541</v>
      </c>
      <c r="E21" s="15">
        <v>541</v>
      </c>
      <c r="F21" s="6">
        <v>541</v>
      </c>
      <c r="G21" s="6">
        <f t="shared" si="1"/>
        <v>100</v>
      </c>
      <c r="H21" s="24"/>
    </row>
    <row r="22" spans="1:8" ht="23.1" customHeight="1" x14ac:dyDescent="0.25">
      <c r="A22" s="32"/>
      <c r="B22" s="33"/>
      <c r="C22" s="4" t="s">
        <v>7</v>
      </c>
      <c r="D22" s="17">
        <v>0</v>
      </c>
      <c r="E22" s="17">
        <v>0</v>
      </c>
      <c r="F22" s="17">
        <v>0</v>
      </c>
      <c r="G22" s="6">
        <v>0</v>
      </c>
      <c r="H22" s="24"/>
    </row>
    <row r="23" spans="1:8" ht="23.1" customHeight="1" x14ac:dyDescent="0.25">
      <c r="A23" s="32"/>
      <c r="B23" s="33"/>
      <c r="C23" s="18" t="s">
        <v>8</v>
      </c>
      <c r="D23" s="23">
        <v>541</v>
      </c>
      <c r="E23" s="23">
        <v>541</v>
      </c>
      <c r="F23" s="7">
        <f>SUM(F19:F22)</f>
        <v>541</v>
      </c>
      <c r="G23" s="7">
        <f t="shared" si="1"/>
        <v>100</v>
      </c>
      <c r="H23" s="24"/>
    </row>
    <row r="24" spans="1:8" ht="13.8" x14ac:dyDescent="0.25">
      <c r="A24" s="29" t="s">
        <v>11</v>
      </c>
      <c r="B24" s="30" t="s">
        <v>21</v>
      </c>
      <c r="C24" s="19" t="s">
        <v>4</v>
      </c>
      <c r="D24" s="20">
        <v>4703.3</v>
      </c>
      <c r="E24" s="20">
        <v>4703.3</v>
      </c>
      <c r="F24" s="21">
        <f>F29+F34</f>
        <v>4703.3</v>
      </c>
      <c r="G24" s="21">
        <f t="shared" si="1"/>
        <v>100</v>
      </c>
      <c r="H24" s="38"/>
    </row>
    <row r="25" spans="1:8" ht="13.8" x14ac:dyDescent="0.25">
      <c r="A25" s="29"/>
      <c r="B25" s="30"/>
      <c r="C25" s="2" t="s">
        <v>5</v>
      </c>
      <c r="D25" s="14">
        <v>5540.7</v>
      </c>
      <c r="E25" s="14">
        <v>5540.7</v>
      </c>
      <c r="F25" s="6">
        <f t="shared" ref="F25:F27" si="3">F30+F35</f>
        <v>5540.7000000000007</v>
      </c>
      <c r="G25" s="6">
        <f t="shared" si="1"/>
        <v>100.00000000000003</v>
      </c>
      <c r="H25" s="38"/>
    </row>
    <row r="26" spans="1:8" ht="13.8" x14ac:dyDescent="0.25">
      <c r="A26" s="29"/>
      <c r="B26" s="30"/>
      <c r="C26" s="2" t="s">
        <v>6</v>
      </c>
      <c r="D26" s="14">
        <v>650142.19999999995</v>
      </c>
      <c r="E26" s="14">
        <v>650142.19999999995</v>
      </c>
      <c r="F26" s="6">
        <f t="shared" si="3"/>
        <v>647760.1</v>
      </c>
      <c r="G26" s="6">
        <f t="shared" si="1"/>
        <v>99.633603233261894</v>
      </c>
      <c r="H26" s="38"/>
    </row>
    <row r="27" spans="1:8" x14ac:dyDescent="0.25">
      <c r="A27" s="29"/>
      <c r="B27" s="30"/>
      <c r="C27" s="4" t="s">
        <v>7</v>
      </c>
      <c r="D27" s="17">
        <v>0</v>
      </c>
      <c r="E27" s="17">
        <v>0</v>
      </c>
      <c r="F27" s="6">
        <f t="shared" si="3"/>
        <v>0</v>
      </c>
      <c r="G27" s="6">
        <v>0</v>
      </c>
      <c r="H27" s="38"/>
    </row>
    <row r="28" spans="1:8" ht="13.8" x14ac:dyDescent="0.25">
      <c r="A28" s="29"/>
      <c r="B28" s="30"/>
      <c r="C28" s="5" t="s">
        <v>8</v>
      </c>
      <c r="D28" s="13">
        <v>660386.19999999995</v>
      </c>
      <c r="E28" s="13">
        <v>660386.19999999995</v>
      </c>
      <c r="F28" s="7">
        <f>SUM(F24:F27)</f>
        <v>658004.1</v>
      </c>
      <c r="G28" s="7">
        <f t="shared" si="1"/>
        <v>99.639286829434042</v>
      </c>
      <c r="H28" s="38"/>
    </row>
    <row r="29" spans="1:8" ht="15" customHeight="1" x14ac:dyDescent="0.25">
      <c r="A29" s="28" t="s">
        <v>12</v>
      </c>
      <c r="B29" s="24" t="s">
        <v>22</v>
      </c>
      <c r="C29" s="2" t="s">
        <v>4</v>
      </c>
      <c r="D29" s="22">
        <v>0</v>
      </c>
      <c r="E29" s="22">
        <v>0</v>
      </c>
      <c r="F29" s="22">
        <v>0</v>
      </c>
      <c r="G29" s="21">
        <v>0</v>
      </c>
      <c r="H29" s="24" t="s">
        <v>29</v>
      </c>
    </row>
    <row r="30" spans="1:8" ht="14.4" customHeight="1" x14ac:dyDescent="0.25">
      <c r="A30" s="28"/>
      <c r="B30" s="24"/>
      <c r="C30" s="2" t="s">
        <v>5</v>
      </c>
      <c r="D30" s="14">
        <v>3388.4</v>
      </c>
      <c r="E30" s="14">
        <v>3388.4</v>
      </c>
      <c r="F30" s="6">
        <v>3388.4</v>
      </c>
      <c r="G30" s="6">
        <f t="shared" si="1"/>
        <v>100</v>
      </c>
      <c r="H30" s="24"/>
    </row>
    <row r="31" spans="1:8" ht="15" customHeight="1" x14ac:dyDescent="0.25">
      <c r="A31" s="28"/>
      <c r="B31" s="24"/>
      <c r="C31" s="2" t="s">
        <v>6</v>
      </c>
      <c r="D31" s="14">
        <v>650088.69999999995</v>
      </c>
      <c r="E31" s="14">
        <v>650088.69999999995</v>
      </c>
      <c r="F31" s="6">
        <v>647706.6</v>
      </c>
      <c r="G31" s="6">
        <f t="shared" si="1"/>
        <v>99.633573080104298</v>
      </c>
      <c r="H31" s="24"/>
    </row>
    <row r="32" spans="1:8" ht="14.4" customHeight="1" x14ac:dyDescent="0.25">
      <c r="A32" s="28"/>
      <c r="B32" s="24"/>
      <c r="C32" s="4" t="s">
        <v>7</v>
      </c>
      <c r="D32" s="17">
        <v>0</v>
      </c>
      <c r="E32" s="17">
        <v>0</v>
      </c>
      <c r="F32" s="17">
        <v>0</v>
      </c>
      <c r="G32" s="6">
        <v>0</v>
      </c>
      <c r="H32" s="24"/>
    </row>
    <row r="33" spans="1:8" ht="12" customHeight="1" x14ac:dyDescent="0.25">
      <c r="A33" s="28"/>
      <c r="B33" s="24"/>
      <c r="C33" s="10" t="s">
        <v>8</v>
      </c>
      <c r="D33" s="13">
        <f>SUM(D29:D32)</f>
        <v>653477.1</v>
      </c>
      <c r="E33" s="13">
        <f t="shared" ref="E33:F33" si="4">SUM(E29:E32)</f>
        <v>653477.1</v>
      </c>
      <c r="F33" s="13">
        <f t="shared" si="4"/>
        <v>651095</v>
      </c>
      <c r="G33" s="6">
        <f t="shared" si="1"/>
        <v>99.635473071665402</v>
      </c>
      <c r="H33" s="24"/>
    </row>
    <row r="34" spans="1:8" ht="13.8" customHeight="1" x14ac:dyDescent="0.25">
      <c r="A34" s="28" t="s">
        <v>13</v>
      </c>
      <c r="B34" s="24" t="s">
        <v>23</v>
      </c>
      <c r="C34" s="2" t="s">
        <v>4</v>
      </c>
      <c r="D34" s="20">
        <v>4703.3</v>
      </c>
      <c r="E34" s="20">
        <v>4703.3</v>
      </c>
      <c r="F34" s="21">
        <v>4703.3</v>
      </c>
      <c r="G34" s="21">
        <f t="shared" si="1"/>
        <v>100</v>
      </c>
      <c r="H34" s="24" t="s">
        <v>24</v>
      </c>
    </row>
    <row r="35" spans="1:8" ht="13.8" x14ac:dyDescent="0.25">
      <c r="A35" s="28"/>
      <c r="B35" s="24"/>
      <c r="C35" s="2" t="s">
        <v>5</v>
      </c>
      <c r="D35" s="14">
        <v>2152.3000000000002</v>
      </c>
      <c r="E35" s="14">
        <v>2152.3000000000002</v>
      </c>
      <c r="F35" s="6">
        <v>2152.3000000000002</v>
      </c>
      <c r="G35" s="6">
        <f t="shared" si="1"/>
        <v>100</v>
      </c>
      <c r="H35" s="24"/>
    </row>
    <row r="36" spans="1:8" ht="13.8" x14ac:dyDescent="0.25">
      <c r="A36" s="28"/>
      <c r="B36" s="24"/>
      <c r="C36" s="2" t="s">
        <v>6</v>
      </c>
      <c r="D36" s="16">
        <v>53.5</v>
      </c>
      <c r="E36" s="16">
        <v>53.5</v>
      </c>
      <c r="F36" s="6">
        <v>53.5</v>
      </c>
      <c r="G36" s="6">
        <v>0</v>
      </c>
      <c r="H36" s="24"/>
    </row>
    <row r="37" spans="1:8" x14ac:dyDescent="0.25">
      <c r="A37" s="28"/>
      <c r="B37" s="24"/>
      <c r="C37" s="4" t="s">
        <v>7</v>
      </c>
      <c r="D37" s="17">
        <v>0</v>
      </c>
      <c r="E37" s="17">
        <v>0</v>
      </c>
      <c r="F37" s="17">
        <v>0</v>
      </c>
      <c r="G37" s="6">
        <v>0</v>
      </c>
      <c r="H37" s="24"/>
    </row>
    <row r="38" spans="1:8" ht="13.8" x14ac:dyDescent="0.25">
      <c r="A38" s="28"/>
      <c r="B38" s="24"/>
      <c r="C38" s="10" t="s">
        <v>8</v>
      </c>
      <c r="D38" s="13">
        <f>SUM(D34:D37)</f>
        <v>6909.1</v>
      </c>
      <c r="E38" s="13">
        <f t="shared" ref="E38:F38" si="5">SUM(E34:E37)</f>
        <v>6909.1</v>
      </c>
      <c r="F38" s="13">
        <f t="shared" si="5"/>
        <v>6909.1</v>
      </c>
      <c r="G38" s="6">
        <f t="shared" si="1"/>
        <v>100</v>
      </c>
      <c r="H38" s="24"/>
    </row>
  </sheetData>
  <mergeCells count="26">
    <mergeCell ref="H14:H18"/>
    <mergeCell ref="A9:A13"/>
    <mergeCell ref="B9:B13"/>
    <mergeCell ref="H9:H13"/>
    <mergeCell ref="A34:A38"/>
    <mergeCell ref="B34:B38"/>
    <mergeCell ref="A29:A33"/>
    <mergeCell ref="B29:B33"/>
    <mergeCell ref="H29:H33"/>
    <mergeCell ref="H34:H38"/>
    <mergeCell ref="B1:H1"/>
    <mergeCell ref="D2:G2"/>
    <mergeCell ref="H19:H23"/>
    <mergeCell ref="A24:A28"/>
    <mergeCell ref="B24:B28"/>
    <mergeCell ref="B19:B23"/>
    <mergeCell ref="A19:A23"/>
    <mergeCell ref="H24:H28"/>
    <mergeCell ref="A2:B3"/>
    <mergeCell ref="C2:C3"/>
    <mergeCell ref="H2:H3"/>
    <mergeCell ref="A4:A8"/>
    <mergeCell ref="B4:B8"/>
    <mergeCell ref="H4:H8"/>
    <mergeCell ref="A14:A18"/>
    <mergeCell ref="B14:B18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Муниц. служ.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Каримова</dc:creator>
  <cp:lastModifiedBy>Яна Каримова</cp:lastModifiedBy>
  <cp:lastPrinted>2024-11-21T06:11:01Z</cp:lastPrinted>
  <dcterms:created xsi:type="dcterms:W3CDTF">2006-09-16T00:00:00Z</dcterms:created>
  <dcterms:modified xsi:type="dcterms:W3CDTF">2025-01-20T12:43:41Z</dcterms:modified>
</cp:coreProperties>
</file>