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sheryakovavv\Desktop\Файлы\ПРОГРАММЫ\Поддержка занятости населения\Отчеты\"/>
    </mc:Choice>
  </mc:AlternateContent>
  <bookViews>
    <workbookView xWindow="0" yWindow="0" windowWidth="28800" windowHeight="11835"/>
  </bookViews>
  <sheets>
    <sheet name="Наименование" sheetId="21" r:id="rId1"/>
  </sheets>
  <calcPr calcId="152511"/>
</workbook>
</file>

<file path=xl/calcChain.xml><?xml version="1.0" encoding="utf-8"?>
<calcChain xmlns="http://schemas.openxmlformats.org/spreadsheetml/2006/main">
  <c r="D37" i="21" l="1"/>
  <c r="D35" i="21"/>
  <c r="D34" i="21"/>
  <c r="D32" i="21"/>
  <c r="D30" i="21"/>
  <c r="D29" i="21"/>
  <c r="D27" i="21"/>
  <c r="D25" i="21"/>
  <c r="D22" i="21"/>
  <c r="D20" i="21"/>
  <c r="D17" i="21"/>
  <c r="D14" i="21"/>
  <c r="D12" i="21"/>
  <c r="D9" i="21"/>
  <c r="D7" i="21"/>
  <c r="D5" i="21"/>
  <c r="D4" i="21"/>
  <c r="G5" i="21"/>
  <c r="F29" i="21"/>
  <c r="F30" i="21"/>
  <c r="F25" i="21"/>
  <c r="F20" i="21"/>
  <c r="F9" i="21"/>
  <c r="F12" i="21"/>
  <c r="E9" i="21"/>
  <c r="E12" i="21"/>
  <c r="E14" i="21"/>
  <c r="F5" i="21" l="1"/>
  <c r="F4" i="21"/>
  <c r="F32" i="21"/>
  <c r="E29" i="21"/>
  <c r="E4" i="21" s="1"/>
  <c r="E30" i="21"/>
  <c r="E32" i="21" s="1"/>
  <c r="F37" i="21"/>
  <c r="G34" i="21"/>
  <c r="E37" i="21"/>
  <c r="E22" i="21"/>
  <c r="G20" i="21"/>
  <c r="G9" i="21"/>
  <c r="F27" i="21"/>
  <c r="E27" i="21"/>
  <c r="G25" i="21"/>
  <c r="G17" i="21"/>
  <c r="G35" i="21"/>
  <c r="G37" i="21" s="1"/>
  <c r="G14" i="21"/>
  <c r="F7" i="21" l="1"/>
  <c r="G7" i="21" s="1"/>
  <c r="G27" i="21"/>
  <c r="G30" i="21"/>
  <c r="G32" i="21" s="1"/>
  <c r="G12" i="21"/>
  <c r="G29" i="21"/>
  <c r="E5" i="21"/>
  <c r="G22" i="21"/>
  <c r="E7" i="21"/>
  <c r="G4" i="21"/>
</calcChain>
</file>

<file path=xl/sharedStrings.xml><?xml version="1.0" encoding="utf-8"?>
<sst xmlns="http://schemas.openxmlformats.org/spreadsheetml/2006/main" count="59" uniqueCount="29">
  <si>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</si>
  <si>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</si>
  <si>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</si>
  <si>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</si>
  <si>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</si>
  <si>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</si>
  <si>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</si>
  <si>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</si>
  <si>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</si>
  <si>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</si>
  <si>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Наименование муниципальной программы, структурного элемента, комплекса процессных мероприятий, регионального проекта</t>
  </si>
  <si>
    <t>Наименование (подпрограмма) «Содействие трудоустройству граждан и социальная поддержка безработных граждан»  (всего), в том числе:</t>
  </si>
  <si>
    <t xml:space="preserve">Комплекс процессных мероприятий "Содействие трудоустройству граждан, в том числе граждан с инвалидностью" (всего), в том числе: </t>
  </si>
  <si>
    <t>Наименование (подпрограмма) «Улучшение условий и охраны труда в городе Пыть - Яхе»  (всего), в том числе:</t>
  </si>
  <si>
    <t>Поддержка занятости населения в городе Пыть-Яхе</t>
  </si>
  <si>
    <t>2.1</t>
  </si>
  <si>
    <t>Комплекс процессных мероприятий «Безопасный труд»  (всего), в том числе:</t>
  </si>
  <si>
    <t>Структурные элементы, не входящие в направления (подпрограммы) муниципальной программы  (всего), в том числе:</t>
  </si>
  <si>
    <t>Комплекс процессных мероприятий "Обеспечение деятельности органов местного самоуправления"  (всего), в том числе:</t>
  </si>
  <si>
    <t>Расходы на содержание работников отдела (заработная плата, начисления на выплаты по оплате труда, оплата льготного проезда, услуги связи, оплата командировочных расходов, приобритение наглядных учебных пособий )</t>
  </si>
  <si>
    <t>на 31 декабря 2024 года</t>
  </si>
  <si>
    <t>План по программе
(с изменениями)</t>
  </si>
  <si>
    <t xml:space="preserve"> В учреждения муниципальной формы собственности трудоустроено на общественные работы - 1 человек, 2 гражданина испытывающих трудности в поиске работы, 265 несовершеннолетних граждан в возрасте от 14 до 18 лет, 2 выпускника образовательных организаций высшего образования, 1 гражданин пенсионного возраста, 2 чел., относящих к категории одиноких родителя, родителей воспитывающих детей-инвалидов, многодетных родителей, женщин, осуществляющих уход за ребенком в возрасте до 3-х лет, создано 1 специальное рабочее место для трудоустройства инвалидов, а также количество прошедших стажировку инвалидов трудоспособного возраста, в т.ч. инвалида молодого возраста и инвалида, получившего инвалидность впервые составляет 1 чел. 
 </t>
  </si>
  <si>
    <t>В 2024 году проведено обучение по охране труда 263 руководителя и специалистов, обучение приемам оказания первой помощи 409 специалистов из числа работников муниципальных учреждений,                                                                                                                                                                               обучение приемам применения СИЗ -17 специалистов из числа работников муниципальных учреждений. В учреждениях муниципальной формы собственности проведена специальная оценка условий труда 30 рабочих мест и оценка профессиональных рисков 127 рабочих мест.                                                                                                 Приобретена наградная продукция для вручения победителям и призерам кокурсов по охране труда, изготовлено и распространено 500 буклетов по охране труда, 100 производственных календарей на 2025 год.</t>
  </si>
  <si>
    <t>1</t>
  </si>
  <si>
    <t>1.1</t>
  </si>
  <si>
    <t>2</t>
  </si>
  <si>
    <t>3</t>
  </si>
  <si>
    <t>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</si>
</sst>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#,##0.00_ ;\-#,##0.00\ "/>
  </numFmts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workbookViewId="0">
      <selection activeCell="A39" sqref="A39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69.5703125" customWidth="1"/>
  </cols>
  <sheetData>
    <row r="1" spans="1:8" ht="15" customHeight="1" x14ac:dyDescent="0.25">
      <c r="A1" s="16" t="s">
        <v>10</v>
      </c>
      <c r="B1" s="16"/>
      <c r="C1" s="16" t="s">
        <v>0</v>
      </c>
      <c r="D1" s="19" t="s">
        <v>20</v>
      </c>
      <c r="E1" s="20"/>
      <c r="F1" s="20"/>
      <c r="G1" s="21"/>
      <c r="H1" s="17" t="s">
        <v>1</v>
      </c>
    </row>
    <row r="2" spans="1:8" ht="38.25" x14ac:dyDescent="0.25">
      <c r="A2" s="16"/>
      <c r="B2" s="16"/>
      <c r="C2" s="16"/>
      <c r="D2" s="9" t="s">
        <v>21</v>
      </c>
      <c r="E2" s="1" t="s">
        <v>9</v>
      </c>
      <c r="F2" s="1" t="s">
        <v>2</v>
      </c>
      <c r="G2" s="1" t="s">
        <v>3</v>
      </c>
      <c r="H2" s="18"/>
    </row>
    <row r="3" spans="1:8" ht="15" customHeight="1" x14ac:dyDescent="0.25">
      <c r="A3" s="17">
        <v>5</v>
      </c>
      <c r="B3" s="22" t="s">
        <v>14</v>
      </c>
      <c r="C3" s="6" t="s">
        <v>4</v>
      </c>
      <c r="D3" s="6"/>
      <c r="E3" s="2"/>
      <c r="F3" s="2"/>
      <c r="G3" s="2"/>
      <c r="H3" s="23"/>
    </row>
    <row r="4" spans="1:8" x14ac:dyDescent="0.25">
      <c r="A4" s="17"/>
      <c r="B4" s="22"/>
      <c r="C4" s="6" t="s">
        <v>5</v>
      </c>
      <c r="D4" s="13">
        <f>E4</f>
        <v>5239.8999999999996</v>
      </c>
      <c r="E4" s="2">
        <f>E9+E29</f>
        <v>5239.8999999999996</v>
      </c>
      <c r="F4" s="2">
        <f>F9+F29</f>
        <v>5235.8999999999996</v>
      </c>
      <c r="G4" s="2">
        <f>F4/E4*100</f>
        <v>99.923662665318034</v>
      </c>
      <c r="H4" s="23"/>
    </row>
    <row r="5" spans="1:8" x14ac:dyDescent="0.25">
      <c r="A5" s="17"/>
      <c r="B5" s="22"/>
      <c r="C5" s="6" t="s">
        <v>6</v>
      </c>
      <c r="D5" s="13">
        <f>E5</f>
        <v>8061</v>
      </c>
      <c r="E5" s="2">
        <f>E20+E30</f>
        <v>8061</v>
      </c>
      <c r="F5" s="2">
        <f>F20+F30</f>
        <v>8059.549</v>
      </c>
      <c r="G5" s="11">
        <f>F5/E5*100</f>
        <v>99.98199975189182</v>
      </c>
      <c r="H5" s="23"/>
    </row>
    <row r="6" spans="1:8" x14ac:dyDescent="0.25">
      <c r="A6" s="17"/>
      <c r="B6" s="22"/>
      <c r="C6" s="5" t="s">
        <v>7</v>
      </c>
      <c r="D6" s="5"/>
      <c r="E6" s="2"/>
      <c r="F6" s="2"/>
      <c r="G6" s="12"/>
      <c r="H6" s="23"/>
    </row>
    <row r="7" spans="1:8" x14ac:dyDescent="0.25">
      <c r="A7" s="17"/>
      <c r="B7" s="22"/>
      <c r="C7" s="8" t="s">
        <v>8</v>
      </c>
      <c r="D7" s="14">
        <f>E7</f>
        <v>13300.9</v>
      </c>
      <c r="E7" s="3">
        <f>E4+E5</f>
        <v>13300.9</v>
      </c>
      <c r="F7" s="3">
        <f>F4+F5</f>
        <v>13295.449000000001</v>
      </c>
      <c r="G7" s="15">
        <f>F7/E7*100</f>
        <v>99.959017810824832</v>
      </c>
      <c r="H7" s="23"/>
    </row>
    <row r="8" spans="1:8" x14ac:dyDescent="0.25">
      <c r="A8" s="29" t="s">
        <v>24</v>
      </c>
      <c r="B8" s="22" t="s">
        <v>11</v>
      </c>
      <c r="C8" s="6" t="s">
        <v>4</v>
      </c>
      <c r="D8" s="6"/>
      <c r="E8" s="4"/>
      <c r="F8" s="4"/>
      <c r="G8" s="2"/>
      <c r="H8" s="30" t="s">
        <v>22</v>
      </c>
    </row>
    <row r="9" spans="1:8" x14ac:dyDescent="0.25">
      <c r="A9" s="29"/>
      <c r="B9" s="22"/>
      <c r="C9" s="6" t="s">
        <v>5</v>
      </c>
      <c r="D9" s="13">
        <f>E9</f>
        <v>3128.6</v>
      </c>
      <c r="E9" s="2">
        <f>E12</f>
        <v>3128.6</v>
      </c>
      <c r="F9" s="2">
        <f>F12</f>
        <v>3124.6</v>
      </c>
      <c r="G9" s="2">
        <f>F9/E9*100</f>
        <v>99.872147286326154</v>
      </c>
      <c r="H9" s="31"/>
    </row>
    <row r="10" spans="1:8" x14ac:dyDescent="0.25">
      <c r="A10" s="29"/>
      <c r="B10" s="22"/>
      <c r="C10" s="6" t="s">
        <v>6</v>
      </c>
      <c r="D10" s="6"/>
      <c r="E10" s="4"/>
      <c r="F10" s="4"/>
      <c r="G10" s="2"/>
      <c r="H10" s="31"/>
    </row>
    <row r="11" spans="1:8" x14ac:dyDescent="0.25">
      <c r="A11" s="29"/>
      <c r="B11" s="22"/>
      <c r="C11" s="5" t="s">
        <v>7</v>
      </c>
      <c r="D11" s="5"/>
      <c r="E11" s="4"/>
      <c r="F11" s="4"/>
      <c r="G11" s="2"/>
      <c r="H11" s="31"/>
    </row>
    <row r="12" spans="1:8" x14ac:dyDescent="0.25">
      <c r="A12" s="29"/>
      <c r="B12" s="22"/>
      <c r="C12" s="8" t="s">
        <v>8</v>
      </c>
      <c r="D12" s="14">
        <f>E12</f>
        <v>3128.6</v>
      </c>
      <c r="E12" s="3">
        <f>E17</f>
        <v>3128.6</v>
      </c>
      <c r="F12" s="3">
        <f>F17</f>
        <v>3124.6</v>
      </c>
      <c r="G12" s="3">
        <f>F12/E12*100</f>
        <v>99.872147286326154</v>
      </c>
      <c r="H12" s="31"/>
    </row>
    <row r="13" spans="1:8" x14ac:dyDescent="0.25">
      <c r="A13" s="24" t="s">
        <v>25</v>
      </c>
      <c r="B13" s="25" t="s">
        <v>12</v>
      </c>
      <c r="C13" s="6" t="s">
        <v>4</v>
      </c>
      <c r="D13" s="6"/>
      <c r="E13" s="4"/>
      <c r="F13" s="4"/>
      <c r="G13" s="2"/>
      <c r="H13" s="31"/>
    </row>
    <row r="14" spans="1:8" x14ac:dyDescent="0.25">
      <c r="A14" s="24"/>
      <c r="B14" s="25"/>
      <c r="C14" s="6" t="s">
        <v>5</v>
      </c>
      <c r="D14" s="13">
        <f>E14</f>
        <v>3128.6</v>
      </c>
      <c r="E14" s="2">
        <f>E17</f>
        <v>3128.6</v>
      </c>
      <c r="F14" s="2">
        <v>3124.6</v>
      </c>
      <c r="G14" s="2">
        <f>F14/E14*100</f>
        <v>99.872147286326154</v>
      </c>
      <c r="H14" s="31"/>
    </row>
    <row r="15" spans="1:8" x14ac:dyDescent="0.25">
      <c r="A15" s="24"/>
      <c r="B15" s="25"/>
      <c r="C15" s="6" t="s">
        <v>6</v>
      </c>
      <c r="D15" s="6"/>
      <c r="E15" s="2"/>
      <c r="F15" s="2"/>
      <c r="G15" s="2"/>
      <c r="H15" s="31"/>
    </row>
    <row r="16" spans="1:8" x14ac:dyDescent="0.25">
      <c r="A16" s="24"/>
      <c r="B16" s="25"/>
      <c r="C16" s="5" t="s">
        <v>7</v>
      </c>
      <c r="D16" s="5"/>
      <c r="E16" s="2"/>
      <c r="F16" s="2"/>
      <c r="G16" s="2"/>
      <c r="H16" s="31"/>
    </row>
    <row r="17" spans="1:8" ht="14.25" customHeight="1" x14ac:dyDescent="0.25">
      <c r="A17" s="24"/>
      <c r="B17" s="25"/>
      <c r="C17" s="7" t="s">
        <v>8</v>
      </c>
      <c r="D17" s="13">
        <f>E17</f>
        <v>3128.6</v>
      </c>
      <c r="E17" s="2">
        <v>3128.6</v>
      </c>
      <c r="F17" s="2">
        <v>3124.6</v>
      </c>
      <c r="G17" s="2">
        <f>F17/E17*100</f>
        <v>99.872147286326154</v>
      </c>
      <c r="H17" s="32"/>
    </row>
    <row r="18" spans="1:8" x14ac:dyDescent="0.25">
      <c r="A18" s="24" t="s">
        <v>26</v>
      </c>
      <c r="B18" s="22" t="s">
        <v>13</v>
      </c>
      <c r="C18" s="6" t="s">
        <v>4</v>
      </c>
      <c r="D18" s="6"/>
      <c r="E18" s="4"/>
      <c r="F18" s="4"/>
      <c r="G18" s="2"/>
      <c r="H18" s="26" t="s">
        <v>23</v>
      </c>
    </row>
    <row r="19" spans="1:8" x14ac:dyDescent="0.25">
      <c r="A19" s="24"/>
      <c r="B19" s="22"/>
      <c r="C19" s="6" t="s">
        <v>5</v>
      </c>
      <c r="D19" s="6"/>
      <c r="E19" s="2"/>
      <c r="F19" s="2"/>
      <c r="G19" s="2"/>
      <c r="H19" s="27"/>
    </row>
    <row r="20" spans="1:8" x14ac:dyDescent="0.25">
      <c r="A20" s="24"/>
      <c r="B20" s="22"/>
      <c r="C20" s="6" t="s">
        <v>6</v>
      </c>
      <c r="D20" s="13">
        <f>E20</f>
        <v>1077.8</v>
      </c>
      <c r="E20" s="4">
        <v>1077.8</v>
      </c>
      <c r="F20" s="4">
        <f>F22</f>
        <v>1076.3489999999999</v>
      </c>
      <c r="G20" s="2">
        <f>F20/E20*100</f>
        <v>99.865373909816284</v>
      </c>
      <c r="H20" s="27"/>
    </row>
    <row r="21" spans="1:8" x14ac:dyDescent="0.25">
      <c r="A21" s="24"/>
      <c r="B21" s="22"/>
      <c r="C21" s="5" t="s">
        <v>7</v>
      </c>
      <c r="D21" s="5"/>
      <c r="E21" s="2"/>
      <c r="F21" s="2"/>
      <c r="G21" s="2"/>
      <c r="H21" s="27"/>
    </row>
    <row r="22" spans="1:8" x14ac:dyDescent="0.25">
      <c r="A22" s="24"/>
      <c r="B22" s="22"/>
      <c r="C22" s="10" t="s">
        <v>8</v>
      </c>
      <c r="D22" s="14">
        <f>E22</f>
        <v>1077.8</v>
      </c>
      <c r="E22" s="3">
        <f>E20</f>
        <v>1077.8</v>
      </c>
      <c r="F22" s="3">
        <v>1076.3489999999999</v>
      </c>
      <c r="G22" s="3">
        <f>F22/E22*100</f>
        <v>99.865373909816284</v>
      </c>
      <c r="H22" s="27"/>
    </row>
    <row r="23" spans="1:8" x14ac:dyDescent="0.25">
      <c r="A23" s="24" t="s">
        <v>15</v>
      </c>
      <c r="B23" s="25" t="s">
        <v>16</v>
      </c>
      <c r="C23" s="6" t="s">
        <v>4</v>
      </c>
      <c r="D23" s="6"/>
      <c r="E23" s="4"/>
      <c r="F23" s="4"/>
      <c r="G23" s="2"/>
      <c r="H23" s="27"/>
    </row>
    <row r="24" spans="1:8" x14ac:dyDescent="0.25">
      <c r="A24" s="24"/>
      <c r="B24" s="25"/>
      <c r="C24" s="6" t="s">
        <v>5</v>
      </c>
      <c r="D24" s="6"/>
      <c r="E24" s="4"/>
      <c r="F24" s="4"/>
      <c r="G24" s="2"/>
      <c r="H24" s="27"/>
    </row>
    <row r="25" spans="1:8" x14ac:dyDescent="0.25">
      <c r="A25" s="24"/>
      <c r="B25" s="25"/>
      <c r="C25" s="6" t="s">
        <v>6</v>
      </c>
      <c r="D25" s="13">
        <f>E25</f>
        <v>1077.8</v>
      </c>
      <c r="E25" s="4">
        <v>1077.8</v>
      </c>
      <c r="F25" s="4">
        <f>F22</f>
        <v>1076.3489999999999</v>
      </c>
      <c r="G25" s="2">
        <f>F25/E25*100</f>
        <v>99.865373909816284</v>
      </c>
      <c r="H25" s="27"/>
    </row>
    <row r="26" spans="1:8" x14ac:dyDescent="0.25">
      <c r="A26" s="24"/>
      <c r="B26" s="25"/>
      <c r="C26" s="5" t="s">
        <v>7</v>
      </c>
      <c r="D26" s="5"/>
      <c r="E26" s="4"/>
      <c r="F26" s="4"/>
      <c r="G26" s="2"/>
      <c r="H26" s="27"/>
    </row>
    <row r="27" spans="1:8" ht="16.5" customHeight="1" x14ac:dyDescent="0.25">
      <c r="A27" s="24"/>
      <c r="B27" s="25"/>
      <c r="C27" s="8" t="s">
        <v>8</v>
      </c>
      <c r="D27" s="13">
        <f>E27</f>
        <v>1077.8</v>
      </c>
      <c r="E27" s="3">
        <f>E25</f>
        <v>1077.8</v>
      </c>
      <c r="F27" s="3">
        <f>F25</f>
        <v>1076.3489999999999</v>
      </c>
      <c r="G27" s="2">
        <f>F27/E27*100</f>
        <v>99.865373909816284</v>
      </c>
      <c r="H27" s="28"/>
    </row>
    <row r="28" spans="1:8" x14ac:dyDescent="0.25">
      <c r="A28" s="24" t="s">
        <v>27</v>
      </c>
      <c r="B28" s="22" t="s">
        <v>17</v>
      </c>
      <c r="C28" s="6" t="s">
        <v>4</v>
      </c>
      <c r="D28" s="6"/>
      <c r="E28" s="4"/>
      <c r="F28" s="4"/>
      <c r="G28" s="2"/>
      <c r="H28" s="26" t="s">
        <v>19</v>
      </c>
    </row>
    <row r="29" spans="1:8" x14ac:dyDescent="0.25">
      <c r="A29" s="24"/>
      <c r="B29" s="22"/>
      <c r="C29" s="6" t="s">
        <v>5</v>
      </c>
      <c r="D29" s="13">
        <f>E29</f>
        <v>2111.3000000000002</v>
      </c>
      <c r="E29" s="2">
        <f>E34</f>
        <v>2111.3000000000002</v>
      </c>
      <c r="F29" s="2">
        <f>F34</f>
        <v>2111.3000000000002</v>
      </c>
      <c r="G29" s="2">
        <f>F29/E29*100</f>
        <v>100</v>
      </c>
      <c r="H29" s="27"/>
    </row>
    <row r="30" spans="1:8" x14ac:dyDescent="0.25">
      <c r="A30" s="24"/>
      <c r="B30" s="22"/>
      <c r="C30" s="6" t="s">
        <v>6</v>
      </c>
      <c r="D30" s="13">
        <f>E30</f>
        <v>6983.2</v>
      </c>
      <c r="E30" s="2">
        <f>E35</f>
        <v>6983.2</v>
      </c>
      <c r="F30" s="2">
        <f>F35</f>
        <v>6983.2</v>
      </c>
      <c r="G30" s="2">
        <f>F30/E30*100</f>
        <v>100</v>
      </c>
      <c r="H30" s="27"/>
    </row>
    <row r="31" spans="1:8" x14ac:dyDescent="0.25">
      <c r="A31" s="24"/>
      <c r="B31" s="22"/>
      <c r="C31" s="5" t="s">
        <v>7</v>
      </c>
      <c r="D31" s="5"/>
      <c r="E31" s="2"/>
      <c r="F31" s="2"/>
      <c r="G31" s="2"/>
      <c r="H31" s="27"/>
    </row>
    <row r="32" spans="1:8" x14ac:dyDescent="0.25">
      <c r="A32" s="24"/>
      <c r="B32" s="22"/>
      <c r="C32" s="7" t="s">
        <v>8</v>
      </c>
      <c r="D32" s="14">
        <f>E32</f>
        <v>9094.5</v>
      </c>
      <c r="E32" s="3">
        <f>E30+E29</f>
        <v>9094.5</v>
      </c>
      <c r="F32" s="3">
        <f>F30+F29</f>
        <v>9094.5</v>
      </c>
      <c r="G32" s="3">
        <f>G30</f>
        <v>100</v>
      </c>
      <c r="H32" s="27"/>
    </row>
    <row r="33" spans="1:8" ht="15" customHeight="1" x14ac:dyDescent="0.25">
      <c r="A33" s="24" t="s">
        <v>28</v>
      </c>
      <c r="B33" s="25" t="s">
        <v>18</v>
      </c>
      <c r="C33" s="6" t="s">
        <v>4</v>
      </c>
      <c r="D33" s="6"/>
      <c r="E33" s="4"/>
      <c r="F33" s="4"/>
      <c r="G33" s="2"/>
      <c r="H33" s="27"/>
    </row>
    <row r="34" spans="1:8" x14ac:dyDescent="0.25">
      <c r="A34" s="24"/>
      <c r="B34" s="25"/>
      <c r="C34" s="6" t="s">
        <v>5</v>
      </c>
      <c r="D34" s="13">
        <f>E34</f>
        <v>2111.3000000000002</v>
      </c>
      <c r="E34" s="2">
        <v>2111.3000000000002</v>
      </c>
      <c r="F34" s="2">
        <v>2111.3000000000002</v>
      </c>
      <c r="G34" s="2">
        <f>F34/E34*100</f>
        <v>100</v>
      </c>
      <c r="H34" s="27"/>
    </row>
    <row r="35" spans="1:8" x14ac:dyDescent="0.25">
      <c r="A35" s="24"/>
      <c r="B35" s="25"/>
      <c r="C35" s="6" t="s">
        <v>6</v>
      </c>
      <c r="D35" s="13">
        <f>E35</f>
        <v>6983.2</v>
      </c>
      <c r="E35" s="2">
        <v>6983.2</v>
      </c>
      <c r="F35" s="2">
        <v>6983.2</v>
      </c>
      <c r="G35" s="2">
        <f>F35/E35*100</f>
        <v>100</v>
      </c>
      <c r="H35" s="27"/>
    </row>
    <row r="36" spans="1:8" x14ac:dyDescent="0.25">
      <c r="A36" s="24"/>
      <c r="B36" s="25"/>
      <c r="C36" s="5" t="s">
        <v>7</v>
      </c>
      <c r="D36" s="5"/>
      <c r="E36" s="2"/>
      <c r="F36" s="2"/>
      <c r="G36" s="2"/>
      <c r="H36" s="27"/>
    </row>
    <row r="37" spans="1:8" x14ac:dyDescent="0.25">
      <c r="A37" s="24"/>
      <c r="B37" s="25"/>
      <c r="C37" s="7" t="s">
        <v>8</v>
      </c>
      <c r="D37" s="13">
        <f>E37</f>
        <v>9094.5</v>
      </c>
      <c r="E37" s="2">
        <f>E35+E34</f>
        <v>9094.5</v>
      </c>
      <c r="F37" s="2">
        <f>F35+F34</f>
        <v>9094.5</v>
      </c>
      <c r="G37" s="2">
        <f>G35</f>
        <v>100</v>
      </c>
      <c r="H37" s="28"/>
    </row>
  </sheetData>
  <mergeCells count="22">
    <mergeCell ref="A28:A32"/>
    <mergeCell ref="B28:B32"/>
    <mergeCell ref="A33:A37"/>
    <mergeCell ref="B33:B37"/>
    <mergeCell ref="H28:H37"/>
    <mergeCell ref="A8:A12"/>
    <mergeCell ref="B8:B12"/>
    <mergeCell ref="A13:A17"/>
    <mergeCell ref="B13:B17"/>
    <mergeCell ref="H8:H17"/>
    <mergeCell ref="A18:A22"/>
    <mergeCell ref="B18:B22"/>
    <mergeCell ref="A23:A27"/>
    <mergeCell ref="B23:B27"/>
    <mergeCell ref="H18:H27"/>
    <mergeCell ref="C1:C2"/>
    <mergeCell ref="H1:H2"/>
    <mergeCell ref="A1:B2"/>
    <mergeCell ref="D1:G1"/>
    <mergeCell ref="A3:A7"/>
    <mergeCell ref="B3:B7"/>
    <mergeCell ref="H3:H7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Наименование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Мещерякова</dc:creator>
  <cp:lastModifiedBy>Вероника Мещерякова</cp:lastModifiedBy>
  <cp:lastPrinted>2025-01-16T06:35:40Z</cp:lastPrinted>
  <dcterms:created xsi:type="dcterms:W3CDTF">2006-09-16T00:00:00Z</dcterms:created>
  <dcterms:modified xsi:type="dcterms:W3CDTF">2025-01-23T14:18:57Z</dcterms:modified>
</cp:coreProperties>
</file>