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itskayaSA\Desktop\"/>
    </mc:Choice>
  </mc:AlternateContent>
  <bookViews>
    <workbookView xWindow="0" yWindow="0" windowWidth="28800" windowHeight="12135" activeTab="2"/>
  </bookViews>
  <sheets>
    <sheet name="торговля" sheetId="1" r:id="rId1"/>
    <sheet name="общепит" sheetId="2" r:id="rId2"/>
    <sheet name="Торг. Сети" sheetId="3" r:id="rId3"/>
  </sheets>
  <definedNames>
    <definedName name="_xlnm.Print_Area" localSheetId="0">торговля!$A$1:$G$39</definedName>
  </definedNames>
  <calcPr calcId="152511"/>
</workbook>
</file>

<file path=xl/calcChain.xml><?xml version="1.0" encoding="utf-8"?>
<calcChain xmlns="http://schemas.openxmlformats.org/spreadsheetml/2006/main">
  <c r="F28" i="1" l="1"/>
  <c r="F33" i="1"/>
  <c r="D33" i="1" l="1"/>
  <c r="D15" i="1" l="1"/>
  <c r="E28" i="1" l="1"/>
  <c r="D28" i="1"/>
  <c r="F23" i="1"/>
  <c r="D23" i="1"/>
  <c r="D28" i="3" l="1"/>
  <c r="E22" i="1" l="1"/>
  <c r="F22" i="1" l="1"/>
  <c r="D22" i="1"/>
  <c r="C28" i="3" l="1"/>
  <c r="E16" i="2" l="1"/>
  <c r="D16" i="2"/>
  <c r="C16" i="2"/>
  <c r="B16" i="2"/>
  <c r="F16" i="2"/>
  <c r="G16" i="2"/>
  <c r="H16" i="2"/>
  <c r="I16" i="2"/>
  <c r="J16" i="2"/>
  <c r="D14" i="2"/>
  <c r="C14" i="2"/>
  <c r="F9" i="1" l="1"/>
  <c r="D9" i="1"/>
</calcChain>
</file>

<file path=xl/sharedStrings.xml><?xml version="1.0" encoding="utf-8"?>
<sst xmlns="http://schemas.openxmlformats.org/spreadsheetml/2006/main" count="125" uniqueCount="86">
  <si>
    <t>непродовольственные</t>
  </si>
  <si>
    <t>в т.ч. продовольственные</t>
  </si>
  <si>
    <t>Нестационарная торговая сеть, всего:</t>
  </si>
  <si>
    <t>киоски</t>
  </si>
  <si>
    <t>прочие</t>
  </si>
  <si>
    <t>Торговая площадь (кв.м)</t>
  </si>
  <si>
    <t>до 50</t>
  </si>
  <si>
    <t>Торговые центры, всего:</t>
  </si>
  <si>
    <t>в т.ч. павильоны</t>
  </si>
  <si>
    <t>Рестораны</t>
  </si>
  <si>
    <t>Кафе</t>
  </si>
  <si>
    <t>Всего предприятий общественного питания</t>
  </si>
  <si>
    <t>в том числе</t>
  </si>
  <si>
    <t>общедоступная сеть</t>
  </si>
  <si>
    <t>при предприятиях и учреждениях</t>
  </si>
  <si>
    <t>при учебных заведениях</t>
  </si>
  <si>
    <t>количество</t>
  </si>
  <si>
    <t>посадочных мест</t>
  </si>
  <si>
    <t>Бары</t>
  </si>
  <si>
    <t>Закусочные</t>
  </si>
  <si>
    <t>Столовые</t>
  </si>
  <si>
    <t>Прочие</t>
  </si>
  <si>
    <t>Наименование хозяйствующего субъекта</t>
  </si>
  <si>
    <t>Приложение 1</t>
  </si>
  <si>
    <t>Приложение 2</t>
  </si>
  <si>
    <t>Приложение 3</t>
  </si>
  <si>
    <t>50-300</t>
  </si>
  <si>
    <t>мобильные (автомагазины, автоприцепы)</t>
  </si>
  <si>
    <t>Итого:</t>
  </si>
  <si>
    <t>Количество, едениц</t>
  </si>
  <si>
    <t>Всего</t>
  </si>
  <si>
    <t>в том числе доступных для маломобильных граждан</t>
  </si>
  <si>
    <t xml:space="preserve">в т.ч. до 1500 </t>
  </si>
  <si>
    <t>от 1500 до 3000</t>
  </si>
  <si>
    <t>свыше 3000</t>
  </si>
  <si>
    <t>300-1500</t>
  </si>
  <si>
    <t>свыше 1500</t>
  </si>
  <si>
    <t>Торговая марка (наименование торгового объекта)</t>
  </si>
  <si>
    <t xml:space="preserve">Количество торговых объектов </t>
  </si>
  <si>
    <t>2.1</t>
  </si>
  <si>
    <t>2.2</t>
  </si>
  <si>
    <t>В т. ч. доступных для маломобильных граждан</t>
  </si>
  <si>
    <t>продовольственных</t>
  </si>
  <si>
    <t>непродовольственных</t>
  </si>
  <si>
    <t>в них количество магазинов:</t>
  </si>
  <si>
    <t>-</t>
  </si>
  <si>
    <t>3.2.</t>
  </si>
  <si>
    <t xml:space="preserve">Нестационарные торговые объекты на частной территории
</t>
  </si>
  <si>
    <t>Федеральные сети</t>
  </si>
  <si>
    <t>Торговые объекты (магазины) всего:</t>
  </si>
  <si>
    <t>Информация о торговых объектах на 01.01.2025 года в муниципальном образовании город Пыть-Ях</t>
  </si>
  <si>
    <t>Предприятия общественного питания на 01.01.2025 года в муниципальном образовании город Пыть-Ях</t>
  </si>
  <si>
    <t>Торговые объекты, хозяйствующих субъектов, осуществляющих розничную торговлю продовольственными товарами посредством организации торговой сети на 01.01.2025 года в муниципальном образовании город Пыть-Ях</t>
  </si>
  <si>
    <t>ООО "Бета Сургут"</t>
  </si>
  <si>
    <t>магазин "Красное&amp;Белое"</t>
  </si>
  <si>
    <t>ООО "Альфа Сургут"</t>
  </si>
  <si>
    <t>ООО "Альфа-Н"</t>
  </si>
  <si>
    <t>ООО "Альбион-2002"</t>
  </si>
  <si>
    <t>магазин "Бристоль"</t>
  </si>
  <si>
    <t>ООО "Тюмень-Торг"</t>
  </si>
  <si>
    <t xml:space="preserve">магазин "Ермолино" </t>
  </si>
  <si>
    <t>ИП Воронин Владимир Валентинович</t>
  </si>
  <si>
    <t>магазин "Пив&amp;Ко"</t>
  </si>
  <si>
    <t>ИП Ульянов Андрей Владимирович</t>
  </si>
  <si>
    <t>ИП Макерова Алсу Ниязовна</t>
  </si>
  <si>
    <t>ИП Зейнуллина Куаныш Аскарбековна</t>
  </si>
  <si>
    <t xml:space="preserve">Магазин "Кружка" </t>
  </si>
  <si>
    <t>АО "Тандер"</t>
  </si>
  <si>
    <t xml:space="preserve">магазин "Магнит"                  </t>
  </si>
  <si>
    <t>АО "Торговый дом Перекресток"</t>
  </si>
  <si>
    <t>магазин "Перекресток"</t>
  </si>
  <si>
    <t>ООО "Торгсервис 72"</t>
  </si>
  <si>
    <t>магазин "Светофор"</t>
  </si>
  <si>
    <t xml:space="preserve">ООО "Элемент Трейд" </t>
  </si>
  <si>
    <t xml:space="preserve">магазин "Монетка"  </t>
  </si>
  <si>
    <t>ООО «Агроторг»</t>
  </si>
  <si>
    <t>магазин "Пятерочка"</t>
  </si>
  <si>
    <t>ООО "Газпромнефть региональные продажи"</t>
  </si>
  <si>
    <t>магазин АЗС №410</t>
  </si>
  <si>
    <t xml:space="preserve">ИП Каракачан Юлия Александровна </t>
  </si>
  <si>
    <t>магазин "Fix Price"</t>
  </si>
  <si>
    <t>ИП Реброва Ксения Михайловна</t>
  </si>
  <si>
    <t>ООО "ПВ-СРЕДНИЙ УРАЛ"</t>
  </si>
  <si>
    <t>магазин "Доброцен"</t>
  </si>
  <si>
    <t xml:space="preserve">ИП Ожогин Александр Витальевич </t>
  </si>
  <si>
    <t>магазин "Светлое&amp;Темное"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</si>
</sst>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4" fillId="0" borderId="3" xfId="0" applyFont="1" applyBorder="1" applyAlignment="1"/>
    <xf numFmtId="0" fontId="5" fillId="0" borderId="0" xfId="0" applyFont="1"/>
    <xf numFmtId="3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3" fillId="0" borderId="2" xfId="0" applyFont="1" applyBorder="1"/>
    <xf numFmtId="0" fontId="7" fillId="0" borderId="2" xfId="0" applyFont="1" applyBorder="1"/>
    <xf numFmtId="0" fontId="2" fillId="0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16" fontId="11" fillId="0" borderId="2" xfId="0" applyNumberFormat="1" applyFont="1" applyBorder="1" applyAlignment="1">
      <alignment horizontal="center" vertical="top"/>
    </xf>
    <xf numFmtId="0" fontId="1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4" fontId="14" fillId="0" borderId="2" xfId="0" applyNumberFormat="1" applyFont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 wrapText="1"/>
      <protection locked="0"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2" xfId="0" applyFont="1" applyFill="1" applyBorder="1" applyAlignment="1">
      <alignment wrapText="1"/>
    </xf>
    <xf numFmtId="4" fontId="1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" fillId="2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7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Alignment="1"/>
    <xf numFmtId="3" fontId="6" fillId="0" borderId="2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zoomScaleNormal="100" workbookViewId="0">
      <selection activeCell="K33" sqref="K33"/>
    </sheetView>
  </sheetViews>
  <sheetFormatPr defaultRowHeight="15" x14ac:dyDescent="0.25"/>
  <cols>
    <col min="2" max="2" width="11" bestFit="1" customWidth="1"/>
    <col min="3" max="3" width="37.42578125" customWidth="1"/>
    <col min="4" max="5" width="25.85546875" customWidth="1"/>
    <col min="6" max="6" width="28" customWidth="1"/>
    <col min="8" max="8" width="18.42578125" customWidth="1"/>
    <col min="10" max="10" width="22.5703125" customWidth="1"/>
  </cols>
  <sheetData>
    <row r="2" spans="2:7" x14ac:dyDescent="0.25">
      <c r="F2" s="76" t="s">
        <v>23</v>
      </c>
      <c r="G2" s="76"/>
    </row>
    <row r="4" spans="2:7" ht="15.75" x14ac:dyDescent="0.25">
      <c r="C4" s="74" t="s">
        <v>50</v>
      </c>
      <c r="D4" s="74"/>
      <c r="E4" s="74"/>
      <c r="F4" s="74"/>
      <c r="G4" s="74"/>
    </row>
    <row r="5" spans="2:7" ht="15.75" x14ac:dyDescent="0.25">
      <c r="C5" s="74"/>
      <c r="D5" s="75"/>
      <c r="E5" s="75"/>
      <c r="F5" s="75"/>
    </row>
    <row r="6" spans="2:7" ht="15.75" x14ac:dyDescent="0.25">
      <c r="C6" s="5"/>
      <c r="D6" s="6"/>
      <c r="E6" s="6"/>
      <c r="F6" s="6"/>
    </row>
    <row r="7" spans="2:7" ht="15.75" x14ac:dyDescent="0.25">
      <c r="B7" s="72"/>
      <c r="C7" s="77"/>
      <c r="D7" s="79" t="s">
        <v>29</v>
      </c>
      <c r="E7" s="80"/>
      <c r="F7" s="81" t="s">
        <v>5</v>
      </c>
    </row>
    <row r="8" spans="2:7" ht="108" customHeight="1" x14ac:dyDescent="0.25">
      <c r="B8" s="73"/>
      <c r="C8" s="78"/>
      <c r="D8" s="19" t="s">
        <v>30</v>
      </c>
      <c r="E8" s="18" t="s">
        <v>31</v>
      </c>
      <c r="F8" s="82"/>
    </row>
    <row r="9" spans="2:7" ht="18.75" x14ac:dyDescent="0.3">
      <c r="B9" s="20">
        <v>1</v>
      </c>
      <c r="C9" s="15" t="s">
        <v>7</v>
      </c>
      <c r="D9" s="62">
        <f>D10+D14+D18</f>
        <v>16</v>
      </c>
      <c r="E9" s="4">
        <v>7</v>
      </c>
      <c r="F9" s="30">
        <f>F10+F14+F18</f>
        <v>17624.400000000001</v>
      </c>
    </row>
    <row r="10" spans="2:7" ht="18.75" x14ac:dyDescent="0.3">
      <c r="B10" s="20"/>
      <c r="C10" s="3" t="s">
        <v>32</v>
      </c>
      <c r="D10" s="62">
        <v>13</v>
      </c>
      <c r="E10" s="12">
        <v>5</v>
      </c>
      <c r="F10" s="31">
        <v>10499</v>
      </c>
    </row>
    <row r="11" spans="2:7" ht="18.75" x14ac:dyDescent="0.3">
      <c r="B11" s="20"/>
      <c r="C11" s="2" t="s">
        <v>44</v>
      </c>
      <c r="D11" s="63">
        <v>39</v>
      </c>
      <c r="E11" s="12" t="s">
        <v>45</v>
      </c>
      <c r="F11" s="13" t="s">
        <v>45</v>
      </c>
    </row>
    <row r="12" spans="2:7" ht="18.75" x14ac:dyDescent="0.3">
      <c r="B12" s="20"/>
      <c r="C12" s="3" t="s">
        <v>42</v>
      </c>
      <c r="D12" s="63">
        <v>17</v>
      </c>
      <c r="E12" s="12" t="s">
        <v>45</v>
      </c>
      <c r="F12" s="13" t="s">
        <v>45</v>
      </c>
    </row>
    <row r="13" spans="2:7" ht="18.75" x14ac:dyDescent="0.3">
      <c r="B13" s="20"/>
      <c r="C13" s="3" t="s">
        <v>43</v>
      </c>
      <c r="D13" s="63">
        <v>22</v>
      </c>
      <c r="E13" s="12" t="s">
        <v>45</v>
      </c>
      <c r="F13" s="13" t="s">
        <v>45</v>
      </c>
    </row>
    <row r="14" spans="2:7" ht="18.75" x14ac:dyDescent="0.3">
      <c r="B14" s="20"/>
      <c r="C14" s="3" t="s">
        <v>33</v>
      </c>
      <c r="D14" s="64">
        <v>3</v>
      </c>
      <c r="E14" s="33">
        <v>2</v>
      </c>
      <c r="F14" s="31">
        <v>7125.4</v>
      </c>
    </row>
    <row r="15" spans="2:7" ht="18.75" x14ac:dyDescent="0.3">
      <c r="B15" s="20"/>
      <c r="C15" s="3" t="s">
        <v>44</v>
      </c>
      <c r="D15" s="63">
        <f>D16+D17</f>
        <v>31</v>
      </c>
      <c r="E15" s="12" t="s">
        <v>45</v>
      </c>
      <c r="F15" s="13" t="s">
        <v>45</v>
      </c>
    </row>
    <row r="16" spans="2:7" ht="18.75" x14ac:dyDescent="0.3">
      <c r="B16" s="20"/>
      <c r="C16" s="3" t="s">
        <v>42</v>
      </c>
      <c r="D16" s="63">
        <v>7</v>
      </c>
      <c r="E16" s="12" t="s">
        <v>45</v>
      </c>
      <c r="F16" s="13" t="s">
        <v>45</v>
      </c>
    </row>
    <row r="17" spans="2:10" ht="18.75" x14ac:dyDescent="0.3">
      <c r="B17" s="20"/>
      <c r="C17" s="3" t="s">
        <v>43</v>
      </c>
      <c r="D17" s="63">
        <v>24</v>
      </c>
      <c r="E17" s="12" t="s">
        <v>45</v>
      </c>
      <c r="F17" s="13" t="s">
        <v>45</v>
      </c>
    </row>
    <row r="18" spans="2:10" ht="18.75" x14ac:dyDescent="0.3">
      <c r="B18" s="20"/>
      <c r="C18" s="3" t="s">
        <v>34</v>
      </c>
      <c r="D18" s="63">
        <v>0</v>
      </c>
      <c r="E18" s="12">
        <v>0</v>
      </c>
      <c r="F18" s="13">
        <v>0</v>
      </c>
    </row>
    <row r="19" spans="2:10" ht="18.75" x14ac:dyDescent="0.3">
      <c r="B19" s="20"/>
      <c r="C19" s="3" t="s">
        <v>44</v>
      </c>
      <c r="D19" s="63">
        <v>0</v>
      </c>
      <c r="E19" s="12" t="s">
        <v>45</v>
      </c>
      <c r="F19" s="13" t="s">
        <v>45</v>
      </c>
    </row>
    <row r="20" spans="2:10" ht="18.75" x14ac:dyDescent="0.3">
      <c r="B20" s="20"/>
      <c r="C20" s="3" t="s">
        <v>42</v>
      </c>
      <c r="D20" s="33">
        <v>0</v>
      </c>
      <c r="E20" s="12" t="s">
        <v>45</v>
      </c>
      <c r="F20" s="13" t="s">
        <v>45</v>
      </c>
    </row>
    <row r="21" spans="2:10" ht="15.75" x14ac:dyDescent="0.25">
      <c r="B21" s="20"/>
      <c r="C21" s="3" t="s">
        <v>43</v>
      </c>
      <c r="D21" s="12">
        <v>0</v>
      </c>
      <c r="E21" s="12" t="s">
        <v>45</v>
      </c>
      <c r="F21" s="13" t="s">
        <v>45</v>
      </c>
    </row>
    <row r="22" spans="2:10" ht="31.5" x14ac:dyDescent="0.25">
      <c r="B22" s="24">
        <v>2</v>
      </c>
      <c r="C22" s="27" t="s">
        <v>49</v>
      </c>
      <c r="D22" s="54">
        <f>D23+D28</f>
        <v>377</v>
      </c>
      <c r="E22" s="54">
        <f>E23+E28</f>
        <v>10</v>
      </c>
      <c r="F22" s="55">
        <f>F23+F28</f>
        <v>47301.1</v>
      </c>
      <c r="J22" s="53"/>
    </row>
    <row r="23" spans="2:10" ht="15.75" x14ac:dyDescent="0.25">
      <c r="B23" s="25" t="s">
        <v>39</v>
      </c>
      <c r="C23" s="16" t="s">
        <v>1</v>
      </c>
      <c r="D23" s="34">
        <f>D24+D25+D26</f>
        <v>140</v>
      </c>
      <c r="E23" s="34">
        <v>1</v>
      </c>
      <c r="F23" s="56">
        <f>F24+F25+F26</f>
        <v>18175.8</v>
      </c>
      <c r="H23" s="53"/>
    </row>
    <row r="24" spans="2:10" ht="15.75" x14ac:dyDescent="0.25">
      <c r="B24" s="20"/>
      <c r="C24" s="17" t="s">
        <v>6</v>
      </c>
      <c r="D24" s="48">
        <v>66</v>
      </c>
      <c r="E24" s="48">
        <v>1</v>
      </c>
      <c r="F24" s="57">
        <v>1744.2</v>
      </c>
    </row>
    <row r="25" spans="2:10" ht="15.75" x14ac:dyDescent="0.25">
      <c r="B25" s="20"/>
      <c r="C25" s="17" t="s">
        <v>26</v>
      </c>
      <c r="D25" s="48">
        <v>56</v>
      </c>
      <c r="E25" s="48">
        <v>0</v>
      </c>
      <c r="F25" s="57">
        <v>5863.6</v>
      </c>
    </row>
    <row r="26" spans="2:10" ht="15.75" x14ac:dyDescent="0.25">
      <c r="B26" s="20"/>
      <c r="C26" s="17" t="s">
        <v>35</v>
      </c>
      <c r="D26" s="48">
        <v>18</v>
      </c>
      <c r="E26" s="48">
        <v>0</v>
      </c>
      <c r="F26" s="57">
        <v>10568</v>
      </c>
    </row>
    <row r="27" spans="2:10" ht="15.75" x14ac:dyDescent="0.25">
      <c r="B27" s="20"/>
      <c r="C27" s="17" t="s">
        <v>36</v>
      </c>
      <c r="D27" s="48">
        <v>0</v>
      </c>
      <c r="E27" s="48">
        <v>0</v>
      </c>
      <c r="F27" s="57">
        <v>0</v>
      </c>
    </row>
    <row r="28" spans="2:10" ht="15.75" x14ac:dyDescent="0.25">
      <c r="B28" s="25" t="s">
        <v>40</v>
      </c>
      <c r="C28" s="65" t="s">
        <v>0</v>
      </c>
      <c r="D28" s="34">
        <f>D29+D30+D31+D32</f>
        <v>237</v>
      </c>
      <c r="E28" s="34">
        <f>E29+E30</f>
        <v>9</v>
      </c>
      <c r="F28" s="32">
        <f>F29+F30+F31+F32</f>
        <v>29125.3</v>
      </c>
    </row>
    <row r="29" spans="2:10" ht="15.75" x14ac:dyDescent="0.25">
      <c r="B29" s="20"/>
      <c r="C29" s="66" t="s">
        <v>6</v>
      </c>
      <c r="D29" s="58">
        <v>139</v>
      </c>
      <c r="E29" s="58">
        <v>2</v>
      </c>
      <c r="F29" s="32">
        <v>3390</v>
      </c>
    </row>
    <row r="30" spans="2:10" ht="15.75" x14ac:dyDescent="0.25">
      <c r="B30" s="20"/>
      <c r="C30" s="66" t="s">
        <v>26</v>
      </c>
      <c r="D30" s="58">
        <v>78</v>
      </c>
      <c r="E30" s="58">
        <v>7</v>
      </c>
      <c r="F30" s="32">
        <v>6445.3</v>
      </c>
    </row>
    <row r="31" spans="2:10" ht="15.75" x14ac:dyDescent="0.25">
      <c r="B31" s="20"/>
      <c r="C31" s="66" t="s">
        <v>35</v>
      </c>
      <c r="D31" s="58">
        <v>14</v>
      </c>
      <c r="E31" s="58">
        <v>0</v>
      </c>
      <c r="F31" s="32">
        <v>7350</v>
      </c>
    </row>
    <row r="32" spans="2:10" ht="15.75" x14ac:dyDescent="0.25">
      <c r="B32" s="20"/>
      <c r="C32" s="66" t="s">
        <v>36</v>
      </c>
      <c r="D32" s="58">
        <v>6</v>
      </c>
      <c r="E32" s="58">
        <v>0</v>
      </c>
      <c r="F32" s="32">
        <v>11940</v>
      </c>
    </row>
    <row r="33" spans="2:6" ht="31.5" x14ac:dyDescent="0.25">
      <c r="B33" s="20">
        <v>3</v>
      </c>
      <c r="C33" s="67" t="s">
        <v>2</v>
      </c>
      <c r="D33" s="59">
        <f>D34+D38</f>
        <v>84</v>
      </c>
      <c r="E33" s="59">
        <v>0</v>
      </c>
      <c r="F33" s="60">
        <f>F34+F38</f>
        <v>3071</v>
      </c>
    </row>
    <row r="34" spans="2:6" ht="15.75" x14ac:dyDescent="0.25">
      <c r="B34" s="21"/>
      <c r="C34" s="68" t="s">
        <v>8</v>
      </c>
      <c r="D34" s="61">
        <v>58</v>
      </c>
      <c r="E34" s="61">
        <v>0</v>
      </c>
      <c r="F34" s="60">
        <v>2226</v>
      </c>
    </row>
    <row r="35" spans="2:6" ht="15.75" x14ac:dyDescent="0.25">
      <c r="B35" s="21"/>
      <c r="C35" s="68" t="s">
        <v>3</v>
      </c>
      <c r="D35" s="61">
        <v>2</v>
      </c>
      <c r="E35" s="61">
        <v>0</v>
      </c>
      <c r="F35" s="60">
        <v>12</v>
      </c>
    </row>
    <row r="36" spans="2:6" ht="31.5" x14ac:dyDescent="0.25">
      <c r="B36" s="21"/>
      <c r="C36" s="51" t="s">
        <v>27</v>
      </c>
      <c r="D36" s="61">
        <v>0</v>
      </c>
      <c r="E36" s="61">
        <v>0</v>
      </c>
      <c r="F36" s="60">
        <v>0</v>
      </c>
    </row>
    <row r="37" spans="2:6" ht="15.75" x14ac:dyDescent="0.25">
      <c r="B37" s="21"/>
      <c r="C37" s="68" t="s">
        <v>4</v>
      </c>
      <c r="D37" s="69">
        <v>7</v>
      </c>
      <c r="E37" s="69">
        <v>0</v>
      </c>
      <c r="F37" s="70">
        <v>270</v>
      </c>
    </row>
    <row r="38" spans="2:6" ht="47.25" x14ac:dyDescent="0.25">
      <c r="B38" s="26" t="s">
        <v>46</v>
      </c>
      <c r="C38" s="71" t="s">
        <v>47</v>
      </c>
      <c r="D38" s="39">
        <v>26</v>
      </c>
      <c r="E38" s="39">
        <v>0</v>
      </c>
      <c r="F38" s="70">
        <v>845</v>
      </c>
    </row>
  </sheetData>
  <mergeCells count="7">
    <mergeCell ref="B7:B8"/>
    <mergeCell ref="C5:F5"/>
    <mergeCell ref="C4:G4"/>
    <mergeCell ref="F2:G2"/>
    <mergeCell ref="C7:C8"/>
    <mergeCell ref="D7:E7"/>
    <mergeCell ref="F7:F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7" zoomScaleNormal="100" workbookViewId="0">
      <selection activeCell="F27" sqref="F27"/>
    </sheetView>
  </sheetViews>
  <sheetFormatPr defaultRowHeight="15" x14ac:dyDescent="0.25"/>
  <cols>
    <col min="1" max="1" width="15.28515625" customWidth="1"/>
    <col min="2" max="2" width="16.42578125" customWidth="1"/>
    <col min="3" max="3" width="13.140625" customWidth="1"/>
    <col min="4" max="4" width="13.7109375" customWidth="1"/>
    <col min="5" max="5" width="14.140625" customWidth="1"/>
    <col min="6" max="6" width="13.42578125" customWidth="1"/>
    <col min="7" max="7" width="13" customWidth="1"/>
    <col min="8" max="8" width="13.5703125" customWidth="1"/>
    <col min="9" max="9" width="12.42578125" customWidth="1"/>
    <col min="10" max="10" width="13.85546875" customWidth="1"/>
  </cols>
  <sheetData>
    <row r="2" spans="1:10" x14ac:dyDescent="0.25">
      <c r="J2" s="10" t="s">
        <v>24</v>
      </c>
    </row>
    <row r="4" spans="1:10" ht="15.75" x14ac:dyDescent="0.25">
      <c r="A4" s="74" t="s">
        <v>51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.7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0" ht="15.75" x14ac:dyDescent="0.25">
      <c r="A6" s="8"/>
      <c r="B6" s="23"/>
      <c r="C6" s="5"/>
      <c r="D6" s="5"/>
      <c r="E6" s="5"/>
      <c r="F6" s="9"/>
      <c r="G6" s="9"/>
      <c r="H6" s="9"/>
      <c r="I6" s="9"/>
      <c r="J6" s="7"/>
    </row>
    <row r="7" spans="1:10" ht="15.75" customHeight="1" x14ac:dyDescent="0.25">
      <c r="A7" s="88"/>
      <c r="B7" s="91" t="s">
        <v>41</v>
      </c>
      <c r="C7" s="85" t="s">
        <v>11</v>
      </c>
      <c r="D7" s="85"/>
      <c r="E7" s="86" t="s">
        <v>12</v>
      </c>
      <c r="F7" s="86"/>
      <c r="G7" s="86"/>
      <c r="H7" s="86"/>
      <c r="I7" s="86"/>
      <c r="J7" s="86"/>
    </row>
    <row r="8" spans="1:10" ht="29.25" customHeight="1" x14ac:dyDescent="0.25">
      <c r="A8" s="89"/>
      <c r="B8" s="92"/>
      <c r="C8" s="85"/>
      <c r="D8" s="85"/>
      <c r="E8" s="85" t="s">
        <v>13</v>
      </c>
      <c r="F8" s="85"/>
      <c r="G8" s="85" t="s">
        <v>14</v>
      </c>
      <c r="H8" s="87"/>
      <c r="I8" s="85" t="s">
        <v>15</v>
      </c>
      <c r="J8" s="87"/>
    </row>
    <row r="9" spans="1:10" ht="48.2" customHeight="1" x14ac:dyDescent="0.25">
      <c r="A9" s="90"/>
      <c r="B9" s="93"/>
      <c r="C9" s="11" t="s">
        <v>16</v>
      </c>
      <c r="D9" s="11" t="s">
        <v>17</v>
      </c>
      <c r="E9" s="11" t="s">
        <v>16</v>
      </c>
      <c r="F9" s="11" t="s">
        <v>17</v>
      </c>
      <c r="G9" s="11" t="s">
        <v>16</v>
      </c>
      <c r="H9" s="11" t="s">
        <v>17</v>
      </c>
      <c r="I9" s="11" t="s">
        <v>16</v>
      </c>
      <c r="J9" s="11" t="s">
        <v>17</v>
      </c>
    </row>
    <row r="10" spans="1:10" ht="15.75" x14ac:dyDescent="0.25">
      <c r="A10" s="51" t="s">
        <v>9</v>
      </c>
      <c r="B10" s="48">
        <v>0</v>
      </c>
      <c r="C10" s="48">
        <v>1</v>
      </c>
      <c r="D10" s="48">
        <v>160</v>
      </c>
      <c r="E10" s="48">
        <v>1</v>
      </c>
      <c r="F10" s="48">
        <v>160</v>
      </c>
      <c r="G10" s="48">
        <v>0</v>
      </c>
      <c r="H10" s="48">
        <v>0</v>
      </c>
      <c r="I10" s="48">
        <v>0</v>
      </c>
      <c r="J10" s="48">
        <v>0</v>
      </c>
    </row>
    <row r="11" spans="1:10" ht="15.75" x14ac:dyDescent="0.25">
      <c r="A11" s="51" t="s">
        <v>10</v>
      </c>
      <c r="B11" s="48">
        <v>2</v>
      </c>
      <c r="C11" s="48">
        <v>33</v>
      </c>
      <c r="D11" s="48">
        <v>2100</v>
      </c>
      <c r="E11" s="48">
        <v>33</v>
      </c>
      <c r="F11" s="48">
        <v>2100</v>
      </c>
      <c r="G11" s="48">
        <v>0</v>
      </c>
      <c r="H11" s="48">
        <v>0</v>
      </c>
      <c r="I11" s="48">
        <v>0</v>
      </c>
      <c r="J11" s="48">
        <v>0</v>
      </c>
    </row>
    <row r="12" spans="1:10" ht="15.75" x14ac:dyDescent="0.25">
      <c r="A12" s="51" t="s">
        <v>18</v>
      </c>
      <c r="B12" s="48">
        <v>1</v>
      </c>
      <c r="C12" s="48">
        <v>6</v>
      </c>
      <c r="D12" s="48">
        <v>151</v>
      </c>
      <c r="E12" s="48">
        <v>6</v>
      </c>
      <c r="F12" s="48">
        <v>151</v>
      </c>
      <c r="G12" s="48">
        <v>0</v>
      </c>
      <c r="H12" s="48">
        <v>0</v>
      </c>
      <c r="I12" s="48">
        <v>0</v>
      </c>
      <c r="J12" s="48">
        <v>0</v>
      </c>
    </row>
    <row r="13" spans="1:10" ht="15.75" x14ac:dyDescent="0.25">
      <c r="A13" s="51" t="s">
        <v>19</v>
      </c>
      <c r="B13" s="46">
        <v>0</v>
      </c>
      <c r="C13" s="48">
        <v>16</v>
      </c>
      <c r="D13" s="48">
        <v>127</v>
      </c>
      <c r="E13" s="48">
        <v>16</v>
      </c>
      <c r="F13" s="48">
        <v>127</v>
      </c>
      <c r="G13" s="48">
        <v>0</v>
      </c>
      <c r="H13" s="48">
        <v>0</v>
      </c>
      <c r="I13" s="48">
        <v>0</v>
      </c>
      <c r="J13" s="48">
        <v>0</v>
      </c>
    </row>
    <row r="14" spans="1:10" ht="15.75" x14ac:dyDescent="0.25">
      <c r="A14" s="51" t="s">
        <v>20</v>
      </c>
      <c r="B14" s="46">
        <v>0</v>
      </c>
      <c r="C14" s="48">
        <f>E14+G14+I14</f>
        <v>16</v>
      </c>
      <c r="D14" s="48">
        <f>F14+H14+J14</f>
        <v>1761</v>
      </c>
      <c r="E14" s="48">
        <v>6</v>
      </c>
      <c r="F14" s="48">
        <v>375</v>
      </c>
      <c r="G14" s="49">
        <v>3</v>
      </c>
      <c r="H14" s="49">
        <v>158</v>
      </c>
      <c r="I14" s="50">
        <v>7</v>
      </c>
      <c r="J14" s="50">
        <v>1228</v>
      </c>
    </row>
    <row r="15" spans="1:10" ht="15.75" x14ac:dyDescent="0.25">
      <c r="A15" s="51" t="s">
        <v>21</v>
      </c>
      <c r="B15" s="48">
        <v>0</v>
      </c>
      <c r="C15" s="48">
        <v>17</v>
      </c>
      <c r="D15" s="48">
        <v>109</v>
      </c>
      <c r="E15" s="48">
        <v>17</v>
      </c>
      <c r="F15" s="48">
        <v>109</v>
      </c>
      <c r="G15" s="48">
        <v>0</v>
      </c>
      <c r="H15" s="48">
        <v>0</v>
      </c>
      <c r="I15" s="48">
        <v>0</v>
      </c>
      <c r="J15" s="48">
        <v>0</v>
      </c>
    </row>
    <row r="16" spans="1:10" ht="15.75" x14ac:dyDescent="0.25">
      <c r="A16" s="51" t="s">
        <v>28</v>
      </c>
      <c r="B16" s="47">
        <f t="shared" ref="B16:J16" si="0">SUM(B10:B15)</f>
        <v>3</v>
      </c>
      <c r="C16" s="47">
        <f t="shared" si="0"/>
        <v>89</v>
      </c>
      <c r="D16" s="47">
        <f t="shared" si="0"/>
        <v>4408</v>
      </c>
      <c r="E16" s="47">
        <f t="shared" si="0"/>
        <v>79</v>
      </c>
      <c r="F16" s="47">
        <f t="shared" si="0"/>
        <v>3022</v>
      </c>
      <c r="G16" s="47">
        <f t="shared" si="0"/>
        <v>3</v>
      </c>
      <c r="H16" s="47">
        <f t="shared" si="0"/>
        <v>158</v>
      </c>
      <c r="I16" s="47">
        <f t="shared" si="0"/>
        <v>7</v>
      </c>
      <c r="J16" s="47">
        <f t="shared" si="0"/>
        <v>1228</v>
      </c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83"/>
      <c r="B18" s="83"/>
      <c r="C18" s="84"/>
      <c r="D18" s="84"/>
      <c r="E18" s="84"/>
      <c r="F18" s="84"/>
      <c r="G18" s="84"/>
      <c r="H18" s="1"/>
    </row>
    <row r="27" spans="1:8" ht="15" customHeight="1" x14ac:dyDescent="0.25"/>
    <row r="28" spans="1:8" ht="15" customHeight="1" x14ac:dyDescent="0.25"/>
    <row r="29" spans="1:8" ht="15" customHeight="1" x14ac:dyDescent="0.25"/>
  </sheetData>
  <mergeCells count="10">
    <mergeCell ref="A4:J4"/>
    <mergeCell ref="A5:J5"/>
    <mergeCell ref="A18:G18"/>
    <mergeCell ref="C7:D8"/>
    <mergeCell ref="E7:J7"/>
    <mergeCell ref="E8:F8"/>
    <mergeCell ref="G8:H8"/>
    <mergeCell ref="I8:J8"/>
    <mergeCell ref="A7:A9"/>
    <mergeCell ref="B7:B9"/>
  </mergeCells>
  <phoneticPr fontId="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topLeftCell="A13" zoomScaleNormal="100" workbookViewId="0">
      <selection activeCell="C32" sqref="C32"/>
    </sheetView>
  </sheetViews>
  <sheetFormatPr defaultRowHeight="15" x14ac:dyDescent="0.25"/>
  <cols>
    <col min="1" max="1" width="33.85546875" customWidth="1"/>
    <col min="2" max="2" width="26" customWidth="1"/>
    <col min="3" max="3" width="27.42578125" customWidth="1"/>
    <col min="4" max="4" width="28.7109375" customWidth="1"/>
  </cols>
  <sheetData>
    <row r="2" spans="1:4" x14ac:dyDescent="0.25">
      <c r="D2" s="14" t="s">
        <v>25</v>
      </c>
    </row>
    <row r="4" spans="1:4" ht="46.5" customHeight="1" x14ac:dyDescent="0.25">
      <c r="A4" s="94" t="s">
        <v>52</v>
      </c>
      <c r="B4" s="94"/>
      <c r="C4" s="94"/>
      <c r="D4" s="94"/>
    </row>
    <row r="5" spans="1:4" ht="15.75" x14ac:dyDescent="0.25">
      <c r="A5" s="95"/>
      <c r="B5" s="95"/>
      <c r="C5" s="95"/>
      <c r="D5" s="95"/>
    </row>
    <row r="6" spans="1:4" ht="15.75" x14ac:dyDescent="0.25">
      <c r="A6" s="7"/>
      <c r="B6" s="7"/>
      <c r="C6" s="7"/>
      <c r="D6" s="7"/>
    </row>
    <row r="7" spans="1:4" ht="47.25" x14ac:dyDescent="0.25">
      <c r="A7" s="22" t="s">
        <v>22</v>
      </c>
      <c r="B7" s="22" t="s">
        <v>37</v>
      </c>
      <c r="C7" s="22" t="s">
        <v>38</v>
      </c>
      <c r="D7" s="22" t="s">
        <v>5</v>
      </c>
    </row>
    <row r="8" spans="1:4" ht="15.75" x14ac:dyDescent="0.25">
      <c r="A8" s="96" t="s">
        <v>48</v>
      </c>
      <c r="B8" s="97"/>
      <c r="C8" s="97"/>
      <c r="D8" s="98"/>
    </row>
    <row r="9" spans="1:4" ht="31.5" x14ac:dyDescent="0.25">
      <c r="A9" s="35" t="s">
        <v>53</v>
      </c>
      <c r="B9" s="36" t="s">
        <v>54</v>
      </c>
      <c r="C9" s="37">
        <v>2</v>
      </c>
      <c r="D9" s="38">
        <v>124.5</v>
      </c>
    </row>
    <row r="10" spans="1:4" ht="31.5" x14ac:dyDescent="0.25">
      <c r="A10" s="35" t="s">
        <v>55</v>
      </c>
      <c r="B10" s="36" t="s">
        <v>54</v>
      </c>
      <c r="C10" s="37">
        <v>3</v>
      </c>
      <c r="D10" s="38">
        <v>221.5</v>
      </c>
    </row>
    <row r="11" spans="1:4" ht="31.5" x14ac:dyDescent="0.25">
      <c r="A11" s="35" t="s">
        <v>56</v>
      </c>
      <c r="B11" s="36" t="s">
        <v>54</v>
      </c>
      <c r="C11" s="37">
        <v>1</v>
      </c>
      <c r="D11" s="38">
        <v>80</v>
      </c>
    </row>
    <row r="12" spans="1:4" ht="25.5" customHeight="1" x14ac:dyDescent="0.25">
      <c r="A12" s="35" t="s">
        <v>57</v>
      </c>
      <c r="B12" s="36" t="s">
        <v>58</v>
      </c>
      <c r="C12" s="37">
        <v>4</v>
      </c>
      <c r="D12" s="38">
        <v>374</v>
      </c>
    </row>
    <row r="13" spans="1:4" ht="30" customHeight="1" x14ac:dyDescent="0.25">
      <c r="A13" s="35" t="s">
        <v>59</v>
      </c>
      <c r="B13" s="36" t="s">
        <v>60</v>
      </c>
      <c r="C13" s="37">
        <v>3</v>
      </c>
      <c r="D13" s="38">
        <v>125</v>
      </c>
    </row>
    <row r="14" spans="1:4" ht="31.5" x14ac:dyDescent="0.25">
      <c r="A14" s="35" t="s">
        <v>61</v>
      </c>
      <c r="B14" s="36" t="s">
        <v>62</v>
      </c>
      <c r="C14" s="37">
        <v>1</v>
      </c>
      <c r="D14" s="38">
        <v>24</v>
      </c>
    </row>
    <row r="15" spans="1:4" ht="31.5" x14ac:dyDescent="0.25">
      <c r="A15" s="35" t="s">
        <v>63</v>
      </c>
      <c r="B15" s="36" t="s">
        <v>62</v>
      </c>
      <c r="C15" s="37">
        <v>1</v>
      </c>
      <c r="D15" s="38">
        <v>50</v>
      </c>
    </row>
    <row r="16" spans="1:4" ht="28.5" customHeight="1" x14ac:dyDescent="0.25">
      <c r="A16" s="35" t="s">
        <v>64</v>
      </c>
      <c r="B16" s="36" t="s">
        <v>62</v>
      </c>
      <c r="C16" s="37">
        <v>1</v>
      </c>
      <c r="D16" s="38">
        <v>55</v>
      </c>
    </row>
    <row r="17" spans="1:4" ht="31.5" x14ac:dyDescent="0.25">
      <c r="A17" s="35" t="s">
        <v>65</v>
      </c>
      <c r="B17" s="36" t="s">
        <v>66</v>
      </c>
      <c r="C17" s="37">
        <v>1</v>
      </c>
      <c r="D17" s="38">
        <v>40</v>
      </c>
    </row>
    <row r="18" spans="1:4" ht="26.25" customHeight="1" x14ac:dyDescent="0.25">
      <c r="A18" s="35" t="s">
        <v>67</v>
      </c>
      <c r="B18" s="36" t="s">
        <v>68</v>
      </c>
      <c r="C18" s="39">
        <v>8</v>
      </c>
      <c r="D18" s="38">
        <v>3674.1</v>
      </c>
    </row>
    <row r="19" spans="1:4" ht="26.25" customHeight="1" x14ac:dyDescent="0.25">
      <c r="A19" s="35" t="s">
        <v>69</v>
      </c>
      <c r="B19" s="36" t="s">
        <v>70</v>
      </c>
      <c r="C19" s="37">
        <v>1</v>
      </c>
      <c r="D19" s="38">
        <v>1200</v>
      </c>
    </row>
    <row r="20" spans="1:4" ht="33.75" customHeight="1" x14ac:dyDescent="0.25">
      <c r="A20" s="35" t="s">
        <v>71</v>
      </c>
      <c r="B20" s="36" t="s">
        <v>72</v>
      </c>
      <c r="C20" s="37">
        <v>2</v>
      </c>
      <c r="D20" s="38">
        <v>1500</v>
      </c>
    </row>
    <row r="21" spans="1:4" ht="27" customHeight="1" x14ac:dyDescent="0.25">
      <c r="A21" s="35" t="s">
        <v>73</v>
      </c>
      <c r="B21" s="37" t="s">
        <v>74</v>
      </c>
      <c r="C21" s="40">
        <v>3</v>
      </c>
      <c r="D21" s="41">
        <v>548</v>
      </c>
    </row>
    <row r="22" spans="1:4" ht="32.25" customHeight="1" x14ac:dyDescent="0.25">
      <c r="A22" s="35" t="s">
        <v>75</v>
      </c>
      <c r="B22" s="36" t="s">
        <v>76</v>
      </c>
      <c r="C22" s="40">
        <v>9</v>
      </c>
      <c r="D22" s="41">
        <v>2900</v>
      </c>
    </row>
    <row r="23" spans="1:4" ht="31.5" x14ac:dyDescent="0.25">
      <c r="A23" s="42" t="s">
        <v>77</v>
      </c>
      <c r="B23" s="36" t="s">
        <v>78</v>
      </c>
      <c r="C23" s="43">
        <v>1</v>
      </c>
      <c r="D23" s="38">
        <v>40</v>
      </c>
    </row>
    <row r="24" spans="1:4" ht="31.5" x14ac:dyDescent="0.25">
      <c r="A24" s="42" t="s">
        <v>79</v>
      </c>
      <c r="B24" s="36" t="s">
        <v>80</v>
      </c>
      <c r="C24" s="37">
        <v>1</v>
      </c>
      <c r="D24" s="38">
        <v>100</v>
      </c>
    </row>
    <row r="25" spans="1:4" ht="31.5" x14ac:dyDescent="0.25">
      <c r="A25" s="42" t="s">
        <v>81</v>
      </c>
      <c r="B25" s="36" t="s">
        <v>80</v>
      </c>
      <c r="C25" s="39">
        <v>1</v>
      </c>
      <c r="D25" s="41">
        <v>200</v>
      </c>
    </row>
    <row r="26" spans="1:4" ht="22.5" customHeight="1" x14ac:dyDescent="0.25">
      <c r="A26" s="42" t="s">
        <v>82</v>
      </c>
      <c r="B26" s="37" t="s">
        <v>83</v>
      </c>
      <c r="C26" s="40">
        <v>1</v>
      </c>
      <c r="D26" s="41">
        <v>600</v>
      </c>
    </row>
    <row r="27" spans="1:4" ht="31.5" x14ac:dyDescent="0.25">
      <c r="A27" s="35" t="s">
        <v>84</v>
      </c>
      <c r="B27" s="44" t="s">
        <v>85</v>
      </c>
      <c r="C27" s="40">
        <v>4</v>
      </c>
      <c r="D27" s="45">
        <v>300</v>
      </c>
    </row>
    <row r="28" spans="1:4" ht="15.75" x14ac:dyDescent="0.25">
      <c r="A28" s="28"/>
      <c r="B28" s="29"/>
      <c r="C28" s="39">
        <f>SUM(C9:C27)</f>
        <v>48</v>
      </c>
      <c r="D28" s="52">
        <f>SUM(D9:D27)</f>
        <v>12156.1</v>
      </c>
    </row>
  </sheetData>
  <mergeCells count="3">
    <mergeCell ref="A4:D4"/>
    <mergeCell ref="A5:D5"/>
    <mergeCell ref="A8:D8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торговля</vt:lpstr>
      <vt:lpstr>общепит</vt:lpstr>
      <vt:lpstr>Торг. Сети</vt:lpstr>
      <vt:lpstr>торговля!Область_печати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UljanovaTI</dc:creator>
  <cp:lastModifiedBy>Светлана Хомицкая</cp:lastModifiedBy>
  <cp:lastPrinted>2025-02-26T09:25:16Z</cp:lastPrinted>
  <dcterms:created xsi:type="dcterms:W3CDTF">2012-01-23T04:37:21Z</dcterms:created>
  <dcterms:modified xsi:type="dcterms:W3CDTF">2025-03-03T12:51:06Z</dcterms:modified>
</cp:coreProperties>
</file>